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zivatel\Documents\Nilfisk ALTO\2020\"/>
    </mc:Choice>
  </mc:AlternateContent>
  <bookViews>
    <workbookView xWindow="-120" yWindow="-120" windowWidth="29040" windowHeight="15840" tabRatio="694"/>
  </bookViews>
  <sheets>
    <sheet name="Hobby wapky" sheetId="7" r:id="rId1"/>
    <sheet name="Mokrosuché vysavače" sheetId="8" r:id="rId2"/>
    <sheet name="Domácnost" sheetId="9" r:id="rId3"/>
    <sheet name="Centrální vysavače" sheetId="10" r:id="rId4"/>
    <sheet name="Hobby detergenty" sheetId="11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9" i="7" l="1"/>
  <c r="C38" i="7"/>
  <c r="C37" i="7"/>
  <c r="C18" i="7" l="1"/>
  <c r="C11" i="11" l="1"/>
  <c r="C12" i="11"/>
  <c r="C13" i="11"/>
  <c r="C68" i="9" l="1"/>
  <c r="C66" i="9"/>
  <c r="C65" i="9"/>
  <c r="C20" i="9"/>
  <c r="C19" i="9"/>
  <c r="C17" i="9"/>
  <c r="C16" i="9"/>
  <c r="C15" i="9"/>
  <c r="C14" i="9"/>
  <c r="C13" i="9"/>
  <c r="C12" i="9"/>
  <c r="C11" i="9"/>
  <c r="C10" i="9"/>
  <c r="C84" i="7" l="1"/>
  <c r="C102" i="7"/>
  <c r="C99" i="7"/>
  <c r="C98" i="7"/>
  <c r="C3" i="11" l="1"/>
  <c r="C4" i="11"/>
  <c r="C5" i="11"/>
  <c r="C6" i="11"/>
  <c r="C7" i="11"/>
  <c r="C8" i="11"/>
  <c r="C9" i="11"/>
  <c r="C10" i="11"/>
  <c r="C2" i="11"/>
  <c r="C114" i="10"/>
  <c r="C113" i="10"/>
  <c r="C112" i="10"/>
  <c r="C111" i="10"/>
  <c r="C110" i="10"/>
  <c r="C108" i="10"/>
  <c r="C107" i="10"/>
  <c r="C106" i="10"/>
  <c r="C105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2" i="10"/>
  <c r="C61" i="10"/>
  <c r="C60" i="10"/>
  <c r="C58" i="10"/>
  <c r="C57" i="10"/>
  <c r="C56" i="10"/>
  <c r="C54" i="10"/>
  <c r="C53" i="10"/>
  <c r="C52" i="10"/>
  <c r="C51" i="10"/>
  <c r="C50" i="10"/>
  <c r="C49" i="10"/>
  <c r="C48" i="10"/>
  <c r="C47" i="10"/>
  <c r="C46" i="10"/>
  <c r="C44" i="10"/>
  <c r="C43" i="10"/>
  <c r="C40" i="10"/>
  <c r="C39" i="10"/>
  <c r="C38" i="10"/>
  <c r="C36" i="10"/>
  <c r="C35" i="10"/>
  <c r="C34" i="10"/>
  <c r="C33" i="10"/>
  <c r="C32" i="10"/>
  <c r="C31" i="10"/>
  <c r="C30" i="10"/>
  <c r="C28" i="10"/>
  <c r="C27" i="10"/>
  <c r="C26" i="10"/>
  <c r="C25" i="10"/>
  <c r="C24" i="10"/>
  <c r="C23" i="10"/>
  <c r="C22" i="10"/>
  <c r="C21" i="10"/>
  <c r="C20" i="10"/>
  <c r="C17" i="10"/>
  <c r="C16" i="10"/>
  <c r="C14" i="10"/>
  <c r="C13" i="10"/>
  <c r="C12" i="10"/>
  <c r="C10" i="10"/>
  <c r="C9" i="10"/>
  <c r="C8" i="10"/>
  <c r="C6" i="10"/>
  <c r="C5" i="10"/>
  <c r="C4" i="10"/>
  <c r="C3" i="10"/>
  <c r="C63" i="9"/>
  <c r="C61" i="9"/>
  <c r="C59" i="9"/>
  <c r="C58" i="9"/>
  <c r="C57" i="9"/>
  <c r="C56" i="9"/>
  <c r="C54" i="9"/>
  <c r="C53" i="9"/>
  <c r="C52" i="9"/>
  <c r="C51" i="9"/>
  <c r="C50" i="9"/>
  <c r="C49" i="9"/>
  <c r="C48" i="9"/>
  <c r="C46" i="9"/>
  <c r="C45" i="9"/>
  <c r="C44" i="9"/>
  <c r="C43" i="9"/>
  <c r="C41" i="9"/>
  <c r="C40" i="9"/>
  <c r="C39" i="9"/>
  <c r="C38" i="9"/>
  <c r="C37" i="9"/>
  <c r="C36" i="9"/>
  <c r="C33" i="9"/>
  <c r="C32" i="9"/>
  <c r="C31" i="9"/>
  <c r="C30" i="9"/>
  <c r="C28" i="9"/>
  <c r="C27" i="9"/>
  <c r="C26" i="9"/>
  <c r="C24" i="9"/>
  <c r="C23" i="9"/>
  <c r="C22" i="9"/>
  <c r="C9" i="9"/>
  <c r="C8" i="9"/>
  <c r="C6" i="9"/>
  <c r="C5" i="9"/>
  <c r="C4" i="9"/>
  <c r="C48" i="8"/>
  <c r="C47" i="8"/>
  <c r="C46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29" i="8"/>
  <c r="C28" i="8"/>
  <c r="C27" i="8"/>
  <c r="C26" i="8"/>
  <c r="C25" i="8"/>
  <c r="C24" i="8"/>
  <c r="C23" i="8"/>
  <c r="C21" i="8"/>
  <c r="C20" i="8"/>
  <c r="C19" i="8"/>
  <c r="C18" i="8"/>
  <c r="C17" i="8"/>
  <c r="C15" i="8"/>
  <c r="C14" i="8"/>
  <c r="C112" i="7"/>
  <c r="C111" i="7"/>
  <c r="C110" i="7"/>
  <c r="C109" i="7"/>
  <c r="C108" i="7"/>
  <c r="C107" i="7"/>
  <c r="C106" i="7"/>
  <c r="C105" i="7"/>
  <c r="C103" i="7"/>
  <c r="C100" i="7"/>
  <c r="C96" i="7"/>
  <c r="C95" i="7"/>
  <c r="C94" i="7"/>
  <c r="C93" i="7"/>
  <c r="C91" i="7"/>
  <c r="C90" i="7"/>
  <c r="C89" i="7"/>
  <c r="C88" i="7"/>
  <c r="C87" i="7"/>
  <c r="C86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8" i="7"/>
  <c r="C67" i="7"/>
  <c r="C65" i="7"/>
  <c r="C64" i="7"/>
  <c r="C62" i="7"/>
  <c r="C61" i="7"/>
  <c r="C60" i="7"/>
  <c r="C59" i="7"/>
  <c r="C58" i="7"/>
  <c r="C57" i="7"/>
  <c r="C55" i="7"/>
  <c r="C54" i="7"/>
  <c r="C53" i="7"/>
  <c r="C52" i="7"/>
  <c r="C51" i="7"/>
  <c r="C50" i="7"/>
  <c r="C49" i="7"/>
  <c r="C48" i="7"/>
  <c r="C47" i="7"/>
  <c r="C46" i="7"/>
  <c r="C44" i="7"/>
  <c r="C43" i="7"/>
  <c r="C42" i="7"/>
  <c r="C31" i="7" l="1"/>
  <c r="C30" i="7"/>
  <c r="C78" i="9" l="1"/>
  <c r="C79" i="9"/>
  <c r="C80" i="9"/>
  <c r="C81" i="9"/>
  <c r="C76" i="9"/>
  <c r="C75" i="9"/>
  <c r="C74" i="9"/>
  <c r="C73" i="9"/>
  <c r="C72" i="9"/>
  <c r="C71" i="9"/>
  <c r="C70" i="9"/>
  <c r="C9" i="7"/>
  <c r="C6" i="7"/>
  <c r="C20" i="7"/>
  <c r="C11" i="8"/>
  <c r="C10" i="8"/>
  <c r="C9" i="8"/>
  <c r="C8" i="8"/>
  <c r="C6" i="8"/>
  <c r="C5" i="8"/>
  <c r="C4" i="8"/>
  <c r="C3" i="8"/>
  <c r="C34" i="7"/>
  <c r="C35" i="7"/>
  <c r="C33" i="7"/>
  <c r="C28" i="7"/>
  <c r="C26" i="7"/>
  <c r="C25" i="7"/>
  <c r="C24" i="7"/>
  <c r="C22" i="7"/>
  <c r="C19" i="7"/>
  <c r="C17" i="7"/>
  <c r="C16" i="7"/>
  <c r="C14" i="7"/>
  <c r="C13" i="7"/>
  <c r="C12" i="7"/>
  <c r="C10" i="7"/>
  <c r="C8" i="7"/>
  <c r="C5" i="7"/>
  <c r="C3" i="7"/>
</calcChain>
</file>

<file path=xl/comments1.xml><?xml version="1.0" encoding="utf-8"?>
<comments xmlns="http://schemas.openxmlformats.org/spreadsheetml/2006/main">
  <authors>
    <author>Tomas KUBICEK</author>
    <author>Tomáš Kubíček - Nilfisk-Advance CZ&amp;SK</author>
  </authors>
  <commentList>
    <comment ref="B39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0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64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67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1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3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5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6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8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0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4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5" authorId="0" shapeId="0">
      <text>
        <r>
          <rPr>
            <b/>
            <sz val="9"/>
            <color indexed="81"/>
            <rFont val="Tahoma"/>
            <family val="2"/>
            <charset val="238"/>
          </rPr>
          <t>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6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7" authorId="1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8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9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2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3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4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5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6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8" authorId="1" shapeId="0">
      <text/>
    </comment>
    <comment ref="B105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6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07" authorId="0" shapeId="0">
      <text/>
    </comment>
  </commentList>
</comments>
</file>

<file path=xl/sharedStrings.xml><?xml version="1.0" encoding="utf-8"?>
<sst xmlns="http://schemas.openxmlformats.org/spreadsheetml/2006/main" count="443" uniqueCount="394">
  <si>
    <t>BUDDY II 12 L</t>
  </si>
  <si>
    <t>BUDDY II 18 L</t>
  </si>
  <si>
    <t>BUDDY II 18 L INOX</t>
  </si>
  <si>
    <t>BUDDY II 18 L T</t>
  </si>
  <si>
    <t>Nilfisk Supreme 100</t>
  </si>
  <si>
    <t>Nilfisk Supreme 150</t>
  </si>
  <si>
    <t>Nilfisk Supreme 250</t>
  </si>
  <si>
    <t>Nilfisk Supreme LCD</t>
  </si>
  <si>
    <t>Centrální vysavače včetně montážního setu rozvodů a sady příslušenství</t>
  </si>
  <si>
    <t>Domácí vysavače</t>
  </si>
  <si>
    <t>Řada Dynamic D 140.4</t>
  </si>
  <si>
    <t>Řada PRO</t>
  </si>
  <si>
    <t>Řada Buddy II</t>
  </si>
  <si>
    <t>Příslušenství k VT strojům</t>
  </si>
  <si>
    <t>Objednací číslo</t>
  </si>
  <si>
    <t>Název</t>
  </si>
  <si>
    <t>Roof cleaner - teleskopický nástavec</t>
  </si>
  <si>
    <t>Rotační kartáč-jednoduchý</t>
  </si>
  <si>
    <t>Rotační kartáč- nastavitelný, mosazný</t>
  </si>
  <si>
    <t>Autokartáč plochý, jemné štětiny</t>
  </si>
  <si>
    <t>Autokartáč plochý, jemné štětiny Pro</t>
  </si>
  <si>
    <t>Tryska na podvozky</t>
  </si>
  <si>
    <t>Multipolohový adaptér</t>
  </si>
  <si>
    <t>Čistič trubek 8 m</t>
  </si>
  <si>
    <t>Sací sada na vodu a kal</t>
  </si>
  <si>
    <t>Sada na stříkání vody a písku</t>
  </si>
  <si>
    <t>Sada na stříkání vody a písku-Pro</t>
  </si>
  <si>
    <t>Zahnutý nástavec, mosazný</t>
  </si>
  <si>
    <t>Vodní filtr</t>
  </si>
  <si>
    <t>BA ventil zpětný</t>
  </si>
  <si>
    <t>Sací sada s filtrem</t>
  </si>
  <si>
    <t>Prodlužovací hadice 7 m</t>
  </si>
  <si>
    <t>Prodlužovací hadice 7 m (Superflex)</t>
  </si>
  <si>
    <t>Prodlužovací hadice 7 m (modely X-TRA,Sflex)</t>
  </si>
  <si>
    <t>Pěnový nástavec</t>
  </si>
  <si>
    <t>Alka adaptér</t>
  </si>
  <si>
    <t>UNI adaptér</t>
  </si>
  <si>
    <t>Multifunkční kartáč</t>
  </si>
  <si>
    <t>Multifunkční kartáč na auta</t>
  </si>
  <si>
    <t>Kartáč na nábytek pro MF kartáč</t>
  </si>
  <si>
    <t>Kartáč na kola pro MF kartáč</t>
  </si>
  <si>
    <t>O-kroužek na nástavci</t>
  </si>
  <si>
    <t>O-kroužek na hadici</t>
  </si>
  <si>
    <t>Příslušenství k mokrosuchým vysavačům</t>
  </si>
  <si>
    <t>Štěrbinová hubice 300mm</t>
  </si>
  <si>
    <t>Štěrbinová hubice 200mm</t>
  </si>
  <si>
    <t>Kartáčová kulatá hubice</t>
  </si>
  <si>
    <t>Hubice na čalounění</t>
  </si>
  <si>
    <t>Hubice na radiatory</t>
  </si>
  <si>
    <t>Kartáčová hubice 230mm</t>
  </si>
  <si>
    <t>Gumová hubice</t>
  </si>
  <si>
    <t>Hubice na zvířata krátká srst</t>
  </si>
  <si>
    <t>Hubice na zvířata střední srst</t>
  </si>
  <si>
    <t>Hubice na zvířata dlouhá srst</t>
  </si>
  <si>
    <t>Adaptér pro připojení el.nářadí</t>
  </si>
  <si>
    <t>Filtr pro Buddy II</t>
  </si>
  <si>
    <t>Sada odpadních sáčků Buddy II 4ks</t>
  </si>
  <si>
    <t>Příslušenství k čističům oken Smart</t>
  </si>
  <si>
    <t>Smart gumová stěrka 280mm</t>
  </si>
  <si>
    <t>Smart gumová stěrka 170mm</t>
  </si>
  <si>
    <t>Smart sací nástavec 170mm</t>
  </si>
  <si>
    <t>Smart sací nástavec 280mm</t>
  </si>
  <si>
    <t>Smart utěrka z mikrovlákna 2 ks</t>
  </si>
  <si>
    <t>Smart Shine detergent, 500ml</t>
  </si>
  <si>
    <t>Smart teleskopický nástavec</t>
  </si>
  <si>
    <t>147 0247 500</t>
  </si>
  <si>
    <t>147 0146 500</t>
  </si>
  <si>
    <t>147 1250 500</t>
  </si>
  <si>
    <t>Select</t>
  </si>
  <si>
    <t>Elite</t>
  </si>
  <si>
    <t>Příslušenství k parním čističům</t>
  </si>
  <si>
    <t>náhradní kartáčky 2xplast 1xmosaz</t>
  </si>
  <si>
    <t>Škrabka na tapety</t>
  </si>
  <si>
    <t>Kartáč na rohy</t>
  </si>
  <si>
    <t>Návlek na kartáč na rohy</t>
  </si>
  <si>
    <t>Hadice-sady</t>
  </si>
  <si>
    <t>Vstup k agregátu pro příslušenství</t>
  </si>
  <si>
    <t>Hadice flexibilní, 1-6 m</t>
  </si>
  <si>
    <t>Návlek na hadici</t>
  </si>
  <si>
    <t>Poznámka: Všechny typy hadic Nilfisk mají průměr 35 mm</t>
  </si>
  <si>
    <t>Prodlužovací trubky</t>
  </si>
  <si>
    <t>Trubka teleskopická (55-97 cm), Ø 35, chrom</t>
  </si>
  <si>
    <t>Trubka teleskopická (55-97 cm), Ø 32, alu</t>
  </si>
  <si>
    <t>Hubice</t>
  </si>
  <si>
    <t>Podlahová hubice kombinovaná, Ø 35</t>
  </si>
  <si>
    <t>Podlahová hubice kombinovaná, Ø 32</t>
  </si>
  <si>
    <t>Podlahová hubice, tvrdé povrchy, Ø 35, 360 mm</t>
  </si>
  <si>
    <t>Podlahová hubice, tvrdé povrchy, Ø 32, 300 mm</t>
  </si>
  <si>
    <t>Štěrbinová hubice, Ø 35</t>
  </si>
  <si>
    <t>Štěrbinová hubice, Ø 32</t>
  </si>
  <si>
    <t>Kartáčová hubice, Ø 32</t>
  </si>
  <si>
    <t>Hubice na čalounění, Ø 35</t>
  </si>
  <si>
    <t>Hubice na čalounění, Ø 32</t>
  </si>
  <si>
    <t>Pytle, filtry</t>
  </si>
  <si>
    <t>Pytle polyesterové (velké), 3 ks</t>
  </si>
  <si>
    <t>Pytle polyesterové (malé), 3 ks</t>
  </si>
  <si>
    <t>Filtr kulatý</t>
  </si>
  <si>
    <t>Další produkty</t>
  </si>
  <si>
    <t>Držák hadice, kovový</t>
  </si>
  <si>
    <t>Držák hadice, plastový</t>
  </si>
  <si>
    <t>Přechod 35/32 mm</t>
  </si>
  <si>
    <t>42000126</t>
  </si>
  <si>
    <t>140 8492 070</t>
  </si>
  <si>
    <t>147 0300 500</t>
  </si>
  <si>
    <t>C 100.7-5</t>
  </si>
  <si>
    <t xml:space="preserve">C 110.7-5 X-TRA </t>
  </si>
  <si>
    <t xml:space="preserve">C 110.7-5 PC X-TRA </t>
  </si>
  <si>
    <t>Řada Compact C 120.7</t>
  </si>
  <si>
    <t>Řada Compact C 110.7</t>
  </si>
  <si>
    <t>Řada Compact C 100.7</t>
  </si>
  <si>
    <t>Řada Compact C 125.7</t>
  </si>
  <si>
    <t xml:space="preserve">C 125.7-6 X-TRA </t>
  </si>
  <si>
    <t xml:space="preserve">C 125.7-6 PC X-TRA </t>
  </si>
  <si>
    <t xml:space="preserve">C 125.7-6 PCAD X-TRA </t>
  </si>
  <si>
    <t xml:space="preserve">P 150.2-10 X-TRA  </t>
  </si>
  <si>
    <t xml:space="preserve">P 160.2-15 X-TRA   </t>
  </si>
  <si>
    <t>Nilfisk Power Patio</t>
  </si>
  <si>
    <t>Pevný kartáč krátký</t>
  </si>
  <si>
    <t>Čistič trubek 15 m</t>
  </si>
  <si>
    <t>Hadice pro nasávání vody 3m</t>
  </si>
  <si>
    <t>NILFISK MULTI II 22</t>
  </si>
  <si>
    <t>NILFISK MULTI II 22 INOX</t>
  </si>
  <si>
    <t>NILFISK MULTI II 30 T</t>
  </si>
  <si>
    <t>NILFISK MULTI II 30 T INOX VSC</t>
  </si>
  <si>
    <t>Sada odpadních sáčků Multi II 22/30L 4ks</t>
  </si>
  <si>
    <t>Vyztužený PET filtr Multi/Multi II</t>
  </si>
  <si>
    <t>Sada autopříslušenství</t>
  </si>
  <si>
    <t>Sada domácího příslušenství</t>
  </si>
  <si>
    <t>Podlahová hubice mokré/suché vysávání Multi II</t>
  </si>
  <si>
    <t>Hadicová sada manual, 9 m</t>
  </si>
  <si>
    <t>Hadicová sada manual, 12 m</t>
  </si>
  <si>
    <t>Hadicová sada wireless+, 9 m</t>
  </si>
  <si>
    <t>Hadicová sada wireless+, 12 m</t>
  </si>
  <si>
    <t>Hadicová sada Deluxe, 9 m</t>
  </si>
  <si>
    <t>Hadicová sada Deluxe 12 m</t>
  </si>
  <si>
    <t>Hadicová sada ON/OFF, 9 m</t>
  </si>
  <si>
    <t>Hadicová sada ON/OFF, 10 m</t>
  </si>
  <si>
    <t>Hadicová sada ON/OFF, 12 m</t>
  </si>
  <si>
    <t>Hadice ON/OFF, 9 m</t>
  </si>
  <si>
    <t>Hadice ON/OFF, 10 m</t>
  </si>
  <si>
    <t>Hadice ON/OFF, 12 m</t>
  </si>
  <si>
    <t>Konická hadice 9 m pro Wireless a Deluxe</t>
  </si>
  <si>
    <t>Konická hadice 12 m pro Wireless a Deluxe</t>
  </si>
  <si>
    <t>Konická hadice 9 m pro Manual</t>
  </si>
  <si>
    <t>Konická hadice 12 m pro Manual</t>
  </si>
  <si>
    <t>Hubicová sada One</t>
  </si>
  <si>
    <t>One</t>
  </si>
  <si>
    <t>EAN</t>
  </si>
  <si>
    <t>C 120.7-6</t>
  </si>
  <si>
    <t>C 120.7-6 PCAD</t>
  </si>
  <si>
    <t>C 120.7-6 PCA</t>
  </si>
  <si>
    <t>Řada Compact C 135.1</t>
  </si>
  <si>
    <t>C 135.1-8</t>
  </si>
  <si>
    <t>C 135.1-8  PAD</t>
  </si>
  <si>
    <t>C-PG 135.1-8 X-TRA</t>
  </si>
  <si>
    <t>C-PG 135.1-8 PAD X-TRA</t>
  </si>
  <si>
    <t>D-PG 140.4-9 X-TRA</t>
  </si>
  <si>
    <t>Řada Excellent E 145.4</t>
  </si>
  <si>
    <t>E 145.4-9 X-TRA</t>
  </si>
  <si>
    <t>E 145.4-9  PAD X-TRA</t>
  </si>
  <si>
    <t>E 145.4-9  Power X-TRA</t>
  </si>
  <si>
    <t>Řada Excellent E 150.2</t>
  </si>
  <si>
    <t>E 150.2-10 H X-TRA</t>
  </si>
  <si>
    <t>Řada Excellent E 160.1</t>
  </si>
  <si>
    <t>E 160.1-10 H X-TRA</t>
  </si>
  <si>
    <t>E 160.1-10 PADH X-TRA</t>
  </si>
  <si>
    <t>P 160.2-12 X-TRA</t>
  </si>
  <si>
    <t>Čističe ploch</t>
  </si>
  <si>
    <t>Nilfisk Patio</t>
  </si>
  <si>
    <t>Nilfisk Compact Patio</t>
  </si>
  <si>
    <t>Kartáče</t>
  </si>
  <si>
    <t>Pevný kartáč</t>
  </si>
  <si>
    <t>Trysky + adaptéry</t>
  </si>
  <si>
    <r>
      <t>Autotryska, úhel paprsku 80</t>
    </r>
    <r>
      <rPr>
        <sz val="10"/>
        <color theme="1"/>
        <rFont val="Calibri"/>
        <family val="2"/>
        <charset val="238"/>
      </rPr>
      <t>°</t>
    </r>
  </si>
  <si>
    <t>Pěnové nástavce</t>
  </si>
  <si>
    <t>Nilfisk Super Foamsprayer</t>
  </si>
  <si>
    <t>Čističe odpadů</t>
  </si>
  <si>
    <t>Ostatní příslušenství</t>
  </si>
  <si>
    <t>Gardena vstup</t>
  </si>
  <si>
    <t>VT pistole</t>
  </si>
  <si>
    <t>VT pistole G1 (C100.7 - C125.7)</t>
  </si>
  <si>
    <t>VT pistole G2 (C100.6 - C120.6)</t>
  </si>
  <si>
    <t>VT pistole G3 (C130/C135)</t>
  </si>
  <si>
    <t>VT pistole G4 měkčené madlo (D130/140/E130/140/145/150)</t>
  </si>
  <si>
    <t>VT pistole G4 PowerGrip (C-PG/D-PG)</t>
  </si>
  <si>
    <t>VT pistole G5 (E160/P150/160)</t>
  </si>
  <si>
    <t>Prodlužovací nástavce</t>
  </si>
  <si>
    <t>Nástavec G2 (C100.6 - C 125.7)</t>
  </si>
  <si>
    <t>Nástavec G3 (C130-135/C-PG/D-PG/E130-140)</t>
  </si>
  <si>
    <t>Nástavec G4 dlouhá verze (E145/150/160)</t>
  </si>
  <si>
    <t>Nástavec G5 (P150/160)</t>
  </si>
  <si>
    <t>Trysky Tornado - plochý paprsek</t>
  </si>
  <si>
    <t>Tryska Tornado, mosazná (P150/160)</t>
  </si>
  <si>
    <t>Trysky Powerspeed - rotační paprsek</t>
  </si>
  <si>
    <t>Tryska Powerspeed, mosazná (P150/160)</t>
  </si>
  <si>
    <t>Vysokotlaké hadice</t>
  </si>
  <si>
    <t>VT hadice 5m (C100/110)</t>
  </si>
  <si>
    <t>VT hadice 6m (C120.6/120.7/125.7/130.1/135.1i)</t>
  </si>
  <si>
    <t>VT hadice 8m (C125.3/C130.2/C135.1/C-PG)</t>
  </si>
  <si>
    <t>VT hadice 9m pro modely s navijákem (D130/140/D-PG/E130/140/145.4)</t>
  </si>
  <si>
    <t>VT hadice 10m pro modely s navijákem vyztužená (E145.3/150/160)</t>
  </si>
  <si>
    <t>VT hadice 10 m (P150)</t>
  </si>
  <si>
    <t>VT hadice 10 m (P150 X-TRA)</t>
  </si>
  <si>
    <t>VT hadice 15 m (P160.2-15 X-TRA)</t>
  </si>
  <si>
    <t>Sady příslušenství</t>
  </si>
  <si>
    <t>Sáčky + filtry</t>
  </si>
  <si>
    <t>Lamelový filtr PET fleece pro náročné použití Multi</t>
  </si>
  <si>
    <t>Hadice a trubice</t>
  </si>
  <si>
    <t>Hadice, délka 1,9m Buddy II</t>
  </si>
  <si>
    <t>Hadice, délka 2,5m Multi II</t>
  </si>
  <si>
    <t>Hadice, délka 4m Buddy II/Multi II</t>
  </si>
  <si>
    <t>Prodlužovací trubice plast 2x500mm Buddy II/Multi II</t>
  </si>
  <si>
    <t>Prodlužovací trubice alu 2x500mm Buddy II/Multi II</t>
  </si>
  <si>
    <t>Teleskopická trubice plast 550-970mm Buddy II/Multi II</t>
  </si>
  <si>
    <t>Podlahová hubice mokré/suché vysávání Buddy II</t>
  </si>
  <si>
    <t>Podlahová kombi hubice BuddyII/Multi II</t>
  </si>
  <si>
    <t>Podlahová hubice na kapaliny Buddy II/Multi II</t>
  </si>
  <si>
    <t>Nástavec pro vrtání Buddy II/Multi II</t>
  </si>
  <si>
    <t>Sada na foukání Buddy II/Multi II</t>
  </si>
  <si>
    <t>Řada Multi II</t>
  </si>
  <si>
    <t>NILFISK HANDY 2-IN-1 18V LI-ION - černá</t>
  </si>
  <si>
    <t>NILFISK HANDY 2-IN-1 18V LI-ION - šedá</t>
  </si>
  <si>
    <t>NILFISK HANDY 2-IN-1 25.2V LI-ION - matná bílá</t>
  </si>
  <si>
    <t>NILFISK HANDY 2-IN-1 25.2V LI-ION - černá</t>
  </si>
  <si>
    <t>One DBB10P05A - tmavě modrá</t>
  </si>
  <si>
    <t>One DRB10E05A2 - červená</t>
  </si>
  <si>
    <t>One DWPC13P08A - šedo-bílá</t>
  </si>
  <si>
    <t>Select WCL13P08A1 - bílá</t>
  </si>
  <si>
    <t>Select MBCO13P08A1 - tmavě modrá</t>
  </si>
  <si>
    <t>Select BLSU13P08A1 - černá</t>
  </si>
  <si>
    <t>Elite WCL14P08A1 - bílá</t>
  </si>
  <si>
    <t>Elite RCL14E08A2 - červená</t>
  </si>
  <si>
    <t>Elite CHCO14P10A1 - champagne</t>
  </si>
  <si>
    <t>Elite BMSU14P10A1 - černá</t>
  </si>
  <si>
    <t>Sáčky + startovací sady</t>
  </si>
  <si>
    <t>Sada 5 ks sáčků One/Coupé</t>
  </si>
  <si>
    <t>Sada 4 sáčků Select/Power</t>
  </si>
  <si>
    <t>Sada 4 sáčků Elite/Extreme</t>
  </si>
  <si>
    <t>Sada 4 ULTRA sáčků Elite/Extreme</t>
  </si>
  <si>
    <t>Startovací sada Select - 8 sáčků + H13 filtr  + 2x prefiltr</t>
  </si>
  <si>
    <t>Startovací sada Elite - 8 sáčků + H13 filtr  + 2x prefiltr</t>
  </si>
  <si>
    <t>Filtry</t>
  </si>
  <si>
    <t>EPA filtr E10 One/Coupé</t>
  </si>
  <si>
    <t>HEPA filtr H13 One</t>
  </si>
  <si>
    <t>HEPA filtr H13 Select/Power</t>
  </si>
  <si>
    <t>HEPA filtr H14 Select/Elite/Family</t>
  </si>
  <si>
    <t>Podlahové hubice</t>
  </si>
  <si>
    <t>Kombi hubice HB15 One - click fit</t>
  </si>
  <si>
    <t>Kombi hubice HB38 One - click fit</t>
  </si>
  <si>
    <t>Hubice na pevné povrchy One - click fit</t>
  </si>
  <si>
    <t>Kombi hubice NA38 Select/Elite - click fit</t>
  </si>
  <si>
    <t>Hubice na pevné povrchy - přírodní vlákno Select/Elite - click fit</t>
  </si>
  <si>
    <t>Turbo hubice Select/Elite - click fit</t>
  </si>
  <si>
    <t>Mini turbo hubice One/Select</t>
  </si>
  <si>
    <t>Ostatní hubice</t>
  </si>
  <si>
    <t>Hubice na čalounění Select/Elite</t>
  </si>
  <si>
    <t>Štěrbinová hubice Select/Elite</t>
  </si>
  <si>
    <t>Kartáčková hubice Select/Elite</t>
  </si>
  <si>
    <t>Trubice</t>
  </si>
  <si>
    <t>Teleskopická trubice Alu 1m - Select/Elite</t>
  </si>
  <si>
    <t>Ostatní</t>
  </si>
  <si>
    <t>Páska k uložení hadice One</t>
  </si>
  <si>
    <t>Příslušenství k vysavačům</t>
  </si>
  <si>
    <t>Agregáty</t>
  </si>
  <si>
    <t>NILFISK ALL-IN-1 Supreme 150 Manual</t>
  </si>
  <si>
    <t>NILFISK ALL-IN-1 Supreme 150 Wireless+</t>
  </si>
  <si>
    <t>NILFISK ALL-IN-1 Supreme 150 DELUXE</t>
  </si>
  <si>
    <t>NILFISK ALL-IN-1 Supreme 250 Manual</t>
  </si>
  <si>
    <t>NILFISK ALL-IN-1 Supreme 250 WIRELESS+</t>
  </si>
  <si>
    <t>NILFISK ALL-IN-1 Supreme 250 DELUXE</t>
  </si>
  <si>
    <t>NILFISK ALL-IN-1 Supreme LCD WIRELESS+</t>
  </si>
  <si>
    <t>NILFISK ALL-IN-1 SupremeLCD DELUXE</t>
  </si>
  <si>
    <t>Hadice</t>
  </si>
  <si>
    <t>Zásuvky Nilfisk</t>
  </si>
  <si>
    <t>Zásuvka bílá, bez instalační sady</t>
  </si>
  <si>
    <t>Zásuvka bílá, s instalační sadou</t>
  </si>
  <si>
    <t>Zásuvka alu, s instalační sadou</t>
  </si>
  <si>
    <t>Zásuvka alu-černá, bez instalační sady</t>
  </si>
  <si>
    <t>Zásuvka alu-černá, s instalační sadou</t>
  </si>
  <si>
    <t>Zásuvka podlahová, chromovaná</t>
  </si>
  <si>
    <t>Adaptér podlahového vstupu</t>
  </si>
  <si>
    <t>Zásuvka bílá, pro garáž, malý model</t>
  </si>
  <si>
    <t>Zásuvka bílá, nástěnná, pro garáž</t>
  </si>
  <si>
    <t>Instalační sada pro zásuvku</t>
  </si>
  <si>
    <t>Prodloužení pro instalační sadu</t>
  </si>
  <si>
    <t>Štěrbinová zásuvka-Bílá (Vacpan)</t>
  </si>
  <si>
    <t>Štěrbinová zásuvka-Bílá (Vacpan) vč. připoj. hadice</t>
  </si>
  <si>
    <t>Štěrbinová zásuvka-Černá (Vacpan)</t>
  </si>
  <si>
    <t>Štěrbinová zásuvka-černá (Vacpan) vč. připoj. hadice</t>
  </si>
  <si>
    <t>Štěrbinová zásuvka-Alu (Vacpan)</t>
  </si>
  <si>
    <t>Štěrbinová zásuvka-alu (Vacpan) vč. připoj. hadice</t>
  </si>
  <si>
    <t>Instalační sada pro VacPan</t>
  </si>
  <si>
    <t>Potrubní díly</t>
  </si>
  <si>
    <t>Trubka, Ø51 mm, 1150 mm plastová</t>
  </si>
  <si>
    <t>Trubka, Ø51 mm, 2000 mm plastová</t>
  </si>
  <si>
    <t>Koleno 30 stupňů, plastové, F/F</t>
  </si>
  <si>
    <t>Koleno, 45 stupňů, plastové, F/F</t>
  </si>
  <si>
    <t>Koleno 45 stupňů, plastové, M/F</t>
  </si>
  <si>
    <t>Koleno 90 stupňů ostré, F/F</t>
  </si>
  <si>
    <t>Oblouk 90 stupňů, plastové, F/F</t>
  </si>
  <si>
    <t>Y-rozbočka, 1x45 stupňů</t>
  </si>
  <si>
    <t>Oblouk 90 stupňů, plastové, M/F</t>
  </si>
  <si>
    <t>T-odbočka, 90 stupňů</t>
  </si>
  <si>
    <t>T-díl, 90 stupňů</t>
  </si>
  <si>
    <t>V-odbočka 45 stupňů, plastová, F/F</t>
  </si>
  <si>
    <t>Y-rozbočka,2x45 stupňů , F/F</t>
  </si>
  <si>
    <t>Spojka</t>
  </si>
  <si>
    <t>Spojka - slip</t>
  </si>
  <si>
    <t>Objímka na potrubí, plastová</t>
  </si>
  <si>
    <t>Víčko na potrubí</t>
  </si>
  <si>
    <t>Kryt otvoru</t>
  </si>
  <si>
    <t>Instalační hadice</t>
  </si>
  <si>
    <t>Stahovací páska, kovová</t>
  </si>
  <si>
    <t>Čtvercový kryt výfuku</t>
  </si>
  <si>
    <t>Instalační sady - bílé provedení</t>
  </si>
  <si>
    <t>1 Zásuvka a trubky</t>
  </si>
  <si>
    <t>2 Zásuvky a trubky</t>
  </si>
  <si>
    <t>3 Zásuvky a trubky</t>
  </si>
  <si>
    <t>3 Zásuvky, spojky, kolena</t>
  </si>
  <si>
    <t>Ostatní produkty</t>
  </si>
  <si>
    <t>Kryt rohu</t>
  </si>
  <si>
    <t>Kabel nízkonapěťový, 25 m</t>
  </si>
  <si>
    <t>Nízkonapěťový kabel, 25 m, ve flexi chráničce</t>
  </si>
  <si>
    <t>Kryt pro VACPAN černá</t>
  </si>
  <si>
    <t>Lepidlo na PVC</t>
  </si>
  <si>
    <t>STONE &amp; WOOD CLEANER 2.5 L</t>
  </si>
  <si>
    <t>RATTAN &amp; PLASTIC CLEANER 2.5 L</t>
  </si>
  <si>
    <t>STONE PLAGUE CLEANER 2.5 L</t>
  </si>
  <si>
    <t>STONE SEALER 2.5 L</t>
  </si>
  <si>
    <t>ROOF CLEANER 5 L</t>
  </si>
  <si>
    <t>CAR COMBI CLEANER 2,5 L</t>
  </si>
  <si>
    <t>BOAT CLEANER 2.5 L</t>
  </si>
  <si>
    <t>BIKE &amp; MOTOR CYCLE CLEANER 2.5 L</t>
  </si>
  <si>
    <t>GRILL &amp; METAL CLEANER 2.5 L</t>
  </si>
  <si>
    <t>Ukončené produkty</t>
  </si>
  <si>
    <t>C&amp;C Tornado (C100/C110)</t>
  </si>
  <si>
    <t>C&amp;C Tornado PR - Compact -Excellent</t>
  </si>
  <si>
    <t>Tryska Powerspeed Compact - Excellent</t>
  </si>
  <si>
    <t>Sada trysek Power Patio</t>
  </si>
  <si>
    <t>ONE LBB10P05A - světle modrá</t>
  </si>
  <si>
    <t>ONE DRB10E05A2 - červená</t>
  </si>
  <si>
    <t>ONE GRPC13P08A - šedá</t>
  </si>
  <si>
    <t>SELECT MBCO13P08A1 - tmavě modrá</t>
  </si>
  <si>
    <t>ELITE WCL14P08A1 - bílá</t>
  </si>
  <si>
    <t>Steamtec 312</t>
  </si>
  <si>
    <t>NILFISK SMART Blue 280mm 170mm</t>
  </si>
  <si>
    <t>NILFISK SMART White 280mm 170mm</t>
  </si>
  <si>
    <t>ACTIVE STONE CLEANER 2.5 L</t>
  </si>
  <si>
    <t>Quick</t>
  </si>
  <si>
    <t>Quick 20V bílý s příslušenstvím</t>
  </si>
  <si>
    <t>Quick 28V modrý s příslušenstvím</t>
  </si>
  <si>
    <t>Quick 36V černý s příslušenstvím</t>
  </si>
  <si>
    <t>Easy</t>
  </si>
  <si>
    <t>Easy 20V modrý s příslušenstvím</t>
  </si>
  <si>
    <t>Easy 20V černý s příslušenstvím</t>
  </si>
  <si>
    <t>Easy 20V černý</t>
  </si>
  <si>
    <t>Easy 20V bílý</t>
  </si>
  <si>
    <t>Easy 28V modrý s příslušenstvím</t>
  </si>
  <si>
    <t>Easy 28V černý</t>
  </si>
  <si>
    <t>Easy 28V bílý s příslušenstvím</t>
  </si>
  <si>
    <t>Easy 36V červený s příslušenstvím</t>
  </si>
  <si>
    <t>Easy 36V bílý s příslušenstvím</t>
  </si>
  <si>
    <t>Easy 36V černý s příslušenstvím</t>
  </si>
  <si>
    <t>Combi</t>
  </si>
  <si>
    <t>Combi +</t>
  </si>
  <si>
    <t>Novinka</t>
  </si>
  <si>
    <t>Příslušenství Combi</t>
  </si>
  <si>
    <t>Příslušenství Quick/Easy</t>
  </si>
  <si>
    <t>Sada hubic Quick/Easy 4 dílná</t>
  </si>
  <si>
    <t>Combi sada příslušenství 6ks (kartáč, řezáček, stírací lišta, lišta pro přívod vody, 2 boční kartáče)</t>
  </si>
  <si>
    <t>Combi sada příslušenství 3ks (2 kartáče, řezáček)</t>
  </si>
  <si>
    <t>Handy 14,4 V P</t>
  </si>
  <si>
    <t>Handy 18 V Li-ion B</t>
  </si>
  <si>
    <t>NILFISK HANDY 25,2V LI-ION MV</t>
  </si>
  <si>
    <t>Combi univerzální detergent 500 ML</t>
  </si>
  <si>
    <t>Combi detergent dlažby a linoleum 500 ML</t>
  </si>
  <si>
    <t>Combi detergent dřevěné povrchy 500 ML</t>
  </si>
  <si>
    <t>Cena 2020 bez DPH</t>
  </si>
  <si>
    <t>Cena 2020 s DPH</t>
  </si>
  <si>
    <t>C 135.1-8i X-TRA</t>
  </si>
  <si>
    <t>C 135.1-6i X-TRA</t>
  </si>
  <si>
    <t>D-PG 140.4-9 P X-TRA</t>
  </si>
  <si>
    <t>Tryska Tornado G2 (C100/C110)</t>
  </si>
  <si>
    <t>Tryska Tornado G2 (C-PG/D-PG)</t>
  </si>
  <si>
    <t>Tryska Tornado G3 (C130.1/135)</t>
  </si>
  <si>
    <t>Tryska Tornado G3 (C120/125.7/D140/E140/145)</t>
  </si>
  <si>
    <t>Tryska Tornado (E150/160)</t>
  </si>
  <si>
    <t>Tryska Powerspeed (C100/C110/C120/C125/C130/135)</t>
  </si>
  <si>
    <t>Tryska Powerspeed (E130/140/145/150/160)</t>
  </si>
  <si>
    <t>bude ukončeno únor 2020</t>
  </si>
  <si>
    <t>Řada PREMIUM</t>
  </si>
  <si>
    <t>PREMIUM 180-10</t>
  </si>
  <si>
    <t>PREMIUM PLUS 190-15</t>
  </si>
  <si>
    <t>PREMIUM 190-12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</si>
</sst>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K_č_-;\-* #,##0.00\ _K_č_-;_-* &quot;-&quot;??\ _K_č_-;_-@_-"/>
    <numFmt numFmtId="164" formatCode="_-* #,##0\ [$Kč-405]_-;\-* #,##0\ [$Kč-405]_-;_-* &quot;-&quot;??\ [$Kč-405]_-;_-@_-"/>
    <numFmt numFmtId="165" formatCode="#,##0\ &quot;Kč&quot;"/>
    <numFmt numFmtId="166" formatCode="#,##0.00\ [$Kč-405];\-#,##0.00\ [$Kč-405]"/>
    <numFmt numFmtId="167" formatCode="0.0"/>
    <numFmt numFmtId="168" formatCode="_ * #,##0_ ;_ * \-#,##0_ ;_ * &quot;-&quot;??_ ;_ @_ "/>
    <numFmt numFmtId="169" formatCode="#,##0.00\ [$€-1]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Arial"/>
      <family val="2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sz val="10"/>
      <color theme="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sz val="9"/>
      <color indexed="81"/>
      <name val="Tahoma"/>
      <family val="2"/>
      <charset val="238"/>
    </font>
    <font>
      <b/>
      <sz val="12"/>
      <color theme="0"/>
      <name val="Arial"/>
      <family val="2"/>
      <charset val="238"/>
    </font>
    <font>
      <sz val="12"/>
      <color theme="0"/>
      <name val="Arial"/>
      <family val="2"/>
      <charset val="238"/>
    </font>
    <font>
      <sz val="12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</cellStyleXfs>
  <cellXfs count="107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Fill="1"/>
    <xf numFmtId="0" fontId="19" fillId="33" borderId="1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 vertical="top"/>
    </xf>
    <xf numFmtId="0" fontId="22" fillId="0" borderId="0" xfId="0" applyFont="1" applyBorder="1" applyAlignment="1">
      <alignment wrapText="1"/>
    </xf>
    <xf numFmtId="0" fontId="0" fillId="0" borderId="10" xfId="0" applyFont="1" applyFill="1" applyBorder="1"/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23" fillId="0" borderId="10" xfId="0" applyFont="1" applyFill="1" applyBorder="1" applyAlignment="1">
      <alignment vertical="top" wrapText="1"/>
    </xf>
    <xf numFmtId="0" fontId="0" fillId="0" borderId="10" xfId="0" applyFont="1" applyFill="1" applyBorder="1" applyAlignment="1">
      <alignment horizontal="left"/>
    </xf>
    <xf numFmtId="0" fontId="19" fillId="0" borderId="11" xfId="0" applyFont="1" applyFill="1" applyBorder="1" applyAlignment="1">
      <alignment horizontal="left" vertical="center"/>
    </xf>
    <xf numFmtId="0" fontId="28" fillId="0" borderId="0" xfId="0" applyFont="1" applyBorder="1"/>
    <xf numFmtId="0" fontId="25" fillId="0" borderId="0" xfId="0" applyFont="1" applyBorder="1"/>
    <xf numFmtId="0" fontId="25" fillId="0" borderId="0" xfId="0" applyFont="1" applyFill="1" applyBorder="1" applyAlignment="1">
      <alignment wrapText="1"/>
    </xf>
    <xf numFmtId="0" fontId="0" fillId="34" borderId="0" xfId="0" applyFill="1" applyBorder="1" applyAlignment="1">
      <alignment horizontal="right"/>
    </xf>
    <xf numFmtId="0" fontId="0" fillId="34" borderId="0" xfId="0" applyFill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 applyBorder="1" applyAlignment="1">
      <alignment horizontal="center" vertical="center"/>
    </xf>
    <xf numFmtId="0" fontId="0" fillId="0" borderId="0" xfId="0" applyFont="1"/>
    <xf numFmtId="0" fontId="17" fillId="0" borderId="0" xfId="0" applyFont="1"/>
    <xf numFmtId="166" fontId="20" fillId="0" borderId="10" xfId="0" applyNumberFormat="1" applyFont="1" applyFill="1" applyBorder="1" applyAlignment="1">
      <alignment horizontal="right"/>
    </xf>
    <xf numFmtId="165" fontId="17" fillId="0" borderId="10" xfId="0" applyNumberFormat="1" applyFont="1" applyFill="1" applyBorder="1"/>
    <xf numFmtId="165" fontId="0" fillId="0" borderId="0" xfId="0" applyNumberFormat="1" applyFont="1" applyFill="1" applyBorder="1"/>
    <xf numFmtId="165" fontId="17" fillId="0" borderId="0" xfId="0" applyNumberFormat="1" applyFont="1" applyFill="1" applyBorder="1"/>
    <xf numFmtId="164" fontId="31" fillId="0" borderId="10" xfId="0" applyNumberFormat="1" applyFont="1" applyFill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1" fontId="20" fillId="0" borderId="10" xfId="0" applyNumberFormat="1" applyFont="1" applyFill="1" applyBorder="1" applyAlignment="1">
      <alignment vertical="center"/>
    </xf>
    <xf numFmtId="1" fontId="20" fillId="0" borderId="10" xfId="0" applyNumberFormat="1" applyFont="1" applyFill="1" applyBorder="1" applyAlignment="1">
      <alignment horizontal="right" vertical="center"/>
    </xf>
    <xf numFmtId="0" fontId="32" fillId="34" borderId="0" xfId="0" applyFont="1" applyFill="1" applyBorder="1" applyAlignment="1">
      <alignment horizontal="center"/>
    </xf>
    <xf numFmtId="1" fontId="35" fillId="0" borderId="0" xfId="0" applyNumberFormat="1" applyFont="1" applyFill="1" applyBorder="1" applyAlignment="1">
      <alignment horizontal="right" vertical="top" wrapText="1"/>
    </xf>
    <xf numFmtId="168" fontId="34" fillId="0" borderId="0" xfId="43" applyNumberFormat="1" applyFont="1" applyFill="1" applyBorder="1" applyAlignment="1">
      <alignment vertical="top" wrapText="1"/>
    </xf>
    <xf numFmtId="168" fontId="34" fillId="0" borderId="0" xfId="43" applyNumberFormat="1" applyFont="1" applyFill="1" applyBorder="1" applyAlignment="1">
      <alignment horizontal="right" vertical="top" wrapText="1"/>
    </xf>
    <xf numFmtId="167" fontId="36" fillId="0" borderId="0" xfId="0" applyNumberFormat="1" applyFont="1" applyFill="1" applyBorder="1" applyAlignment="1">
      <alignment vertical="center"/>
    </xf>
    <xf numFmtId="10" fontId="20" fillId="0" borderId="0" xfId="0" applyNumberFormat="1" applyFont="1" applyFill="1" applyBorder="1" applyAlignment="1">
      <alignment vertical="center"/>
    </xf>
    <xf numFmtId="0" fontId="34" fillId="0" borderId="10" xfId="0" applyFont="1" applyFill="1" applyBorder="1" applyAlignment="1">
      <alignment vertical="top" wrapText="1"/>
    </xf>
    <xf numFmtId="0" fontId="38" fillId="0" borderId="0" xfId="0" applyFont="1"/>
    <xf numFmtId="0" fontId="35" fillId="0" borderId="12" xfId="0" applyNumberFormat="1" applyFont="1" applyFill="1" applyBorder="1" applyAlignment="1">
      <alignment horizontal="right" vertical="top" wrapText="1"/>
    </xf>
    <xf numFmtId="1" fontId="35" fillId="0" borderId="10" xfId="0" applyNumberFormat="1" applyFont="1" applyFill="1" applyBorder="1" applyAlignment="1">
      <alignment horizontal="right" vertical="top" wrapText="1"/>
    </xf>
    <xf numFmtId="1" fontId="35" fillId="0" borderId="12" xfId="0" applyNumberFormat="1" applyFont="1" applyFill="1" applyBorder="1" applyAlignment="1">
      <alignment horizontal="right" vertical="top" wrapText="1"/>
    </xf>
    <xf numFmtId="0" fontId="39" fillId="0" borderId="0" xfId="0" applyFont="1"/>
    <xf numFmtId="0" fontId="38" fillId="0" borderId="0" xfId="0" applyFont="1" applyAlignment="1">
      <alignment horizontal="center"/>
    </xf>
    <xf numFmtId="0" fontId="32" fillId="0" borderId="0" xfId="0" applyFont="1" applyBorder="1" applyAlignment="1">
      <alignment horizontal="center"/>
    </xf>
    <xf numFmtId="0" fontId="19" fillId="33" borderId="19" xfId="0" applyFont="1" applyFill="1" applyBorder="1" applyAlignment="1">
      <alignment horizontal="center" vertical="center"/>
    </xf>
    <xf numFmtId="0" fontId="30" fillId="33" borderId="19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left" wrapText="1"/>
    </xf>
    <xf numFmtId="1" fontId="33" fillId="34" borderId="0" xfId="0" applyNumberFormat="1" applyFont="1" applyFill="1" applyBorder="1" applyAlignment="1">
      <alignment horizontal="right"/>
    </xf>
    <xf numFmtId="3" fontId="32" fillId="34" borderId="0" xfId="0" applyNumberFormat="1" applyFont="1" applyFill="1" applyBorder="1" applyAlignment="1">
      <alignment horizontal="right"/>
    </xf>
    <xf numFmtId="10" fontId="33" fillId="34" borderId="0" xfId="0" applyNumberFormat="1" applyFont="1" applyFill="1" applyBorder="1" applyAlignment="1">
      <alignment horizontal="right" vertical="center"/>
    </xf>
    <xf numFmtId="169" fontId="33" fillId="0" borderId="0" xfId="0" applyNumberFormat="1" applyFont="1"/>
    <xf numFmtId="0" fontId="38" fillId="0" borderId="0" xfId="0" applyFont="1" applyBorder="1" applyAlignment="1">
      <alignment horizontal="left"/>
    </xf>
    <xf numFmtId="0" fontId="38" fillId="0" borderId="10" xfId="0" applyFont="1" applyBorder="1" applyAlignment="1">
      <alignment horizontal="left"/>
    </xf>
    <xf numFmtId="0" fontId="38" fillId="0" borderId="10" xfId="0" applyFont="1" applyBorder="1"/>
    <xf numFmtId="165" fontId="39" fillId="0" borderId="10" xfId="0" applyNumberFormat="1" applyFont="1" applyBorder="1"/>
    <xf numFmtId="1" fontId="38" fillId="34" borderId="10" xfId="0" applyNumberFormat="1" applyFont="1" applyFill="1" applyBorder="1" applyAlignment="1">
      <alignment horizontal="left" vertical="center"/>
    </xf>
    <xf numFmtId="0" fontId="38" fillId="34" borderId="10" xfId="0" applyFont="1" applyFill="1" applyBorder="1" applyAlignment="1">
      <alignment horizontal="left" vertical="center"/>
    </xf>
    <xf numFmtId="165" fontId="39" fillId="34" borderId="10" xfId="0" applyNumberFormat="1" applyFont="1" applyFill="1" applyBorder="1"/>
    <xf numFmtId="0" fontId="38" fillId="0" borderId="0" xfId="0" applyFont="1" applyAlignment="1">
      <alignment horizontal="left"/>
    </xf>
    <xf numFmtId="0" fontId="38" fillId="0" borderId="0" xfId="0" applyFont="1" applyFill="1" applyBorder="1"/>
    <xf numFmtId="0" fontId="39" fillId="0" borderId="0" xfId="0" applyFont="1" applyFill="1" applyBorder="1"/>
    <xf numFmtId="0" fontId="0" fillId="0" borderId="0" xfId="0" applyAlignment="1"/>
    <xf numFmtId="0" fontId="22" fillId="0" borderId="0" xfId="0" applyFont="1" applyBorder="1" applyAlignment="1">
      <alignment horizontal="center" vertical="center"/>
    </xf>
    <xf numFmtId="1" fontId="0" fillId="0" borderId="0" xfId="0" applyNumberFormat="1"/>
    <xf numFmtId="0" fontId="26" fillId="34" borderId="0" xfId="0" applyFont="1" applyFill="1" applyBorder="1" applyAlignment="1"/>
    <xf numFmtId="0" fontId="26" fillId="0" borderId="0" xfId="0" applyFont="1" applyBorder="1" applyAlignment="1">
      <alignment wrapText="1"/>
    </xf>
    <xf numFmtId="0" fontId="41" fillId="34" borderId="0" xfId="0" applyFont="1" applyFill="1" applyBorder="1" applyAlignment="1">
      <alignment horizontal="left"/>
    </xf>
    <xf numFmtId="0" fontId="22" fillId="34" borderId="0" xfId="0" applyFont="1" applyFill="1" applyBorder="1"/>
    <xf numFmtId="0" fontId="25" fillId="0" borderId="0" xfId="0" applyFont="1" applyBorder="1" applyAlignment="1">
      <alignment horizontal="left"/>
    </xf>
    <xf numFmtId="49" fontId="22" fillId="34" borderId="0" xfId="0" applyNumberFormat="1" applyFont="1" applyFill="1" applyBorder="1" applyAlignment="1">
      <alignment horizontal="right" vertical="center"/>
    </xf>
    <xf numFmtId="0" fontId="27" fillId="0" borderId="0" xfId="0" applyFont="1" applyBorder="1" applyAlignment="1">
      <alignment horizontal="left" vertical="center"/>
    </xf>
    <xf numFmtId="0" fontId="0" fillId="0" borderId="20" xfId="0" applyBorder="1" applyAlignment="1"/>
    <xf numFmtId="0" fontId="26" fillId="34" borderId="20" xfId="0" applyFont="1" applyFill="1" applyBorder="1" applyAlignment="1"/>
    <xf numFmtId="0" fontId="0" fillId="0" borderId="0" xfId="0" applyBorder="1" applyAlignment="1"/>
    <xf numFmtId="0" fontId="43" fillId="0" borderId="11" xfId="0" applyFont="1" applyFill="1" applyBorder="1" applyAlignment="1">
      <alignment horizontal="left" vertical="center"/>
    </xf>
    <xf numFmtId="0" fontId="44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45" fillId="0" borderId="0" xfId="0" applyFont="1" applyFill="1"/>
    <xf numFmtId="0" fontId="46" fillId="34" borderId="0" xfId="0" applyFont="1" applyFill="1" applyBorder="1" applyAlignment="1">
      <alignment horizontal="left"/>
    </xf>
    <xf numFmtId="1" fontId="35" fillId="0" borderId="15" xfId="0" applyNumberFormat="1" applyFont="1" applyFill="1" applyBorder="1" applyAlignment="1">
      <alignment horizontal="right" vertical="top" wrapText="1"/>
    </xf>
    <xf numFmtId="0" fontId="34" fillId="0" borderId="15" xfId="0" applyFont="1" applyFill="1" applyBorder="1" applyAlignment="1">
      <alignment vertical="top" wrapText="1"/>
    </xf>
    <xf numFmtId="166" fontId="20" fillId="0" borderId="15" xfId="0" applyNumberFormat="1" applyFont="1" applyFill="1" applyBorder="1" applyAlignment="1">
      <alignment horizontal="right"/>
    </xf>
    <xf numFmtId="0" fontId="38" fillId="35" borderId="10" xfId="0" applyFont="1" applyFill="1" applyBorder="1" applyAlignment="1">
      <alignment horizontal="left"/>
    </xf>
    <xf numFmtId="0" fontId="38" fillId="35" borderId="10" xfId="0" applyFont="1" applyFill="1" applyBorder="1"/>
    <xf numFmtId="166" fontId="20" fillId="35" borderId="10" xfId="0" applyNumberFormat="1" applyFont="1" applyFill="1" applyBorder="1" applyAlignment="1">
      <alignment horizontal="right"/>
    </xf>
    <xf numFmtId="165" fontId="39" fillId="35" borderId="10" xfId="0" applyNumberFormat="1" applyFont="1" applyFill="1" applyBorder="1"/>
    <xf numFmtId="1" fontId="20" fillId="35" borderId="10" xfId="0" applyNumberFormat="1" applyFont="1" applyFill="1" applyBorder="1" applyAlignment="1">
      <alignment horizontal="right" vertical="center"/>
    </xf>
    <xf numFmtId="1" fontId="20" fillId="35" borderId="10" xfId="0" applyNumberFormat="1" applyFont="1" applyFill="1" applyBorder="1" applyAlignment="1">
      <alignment vertical="center"/>
    </xf>
    <xf numFmtId="0" fontId="0" fillId="35" borderId="0" xfId="0" applyFill="1"/>
    <xf numFmtId="0" fontId="47" fillId="36" borderId="21" xfId="0" applyFont="1" applyFill="1" applyBorder="1" applyAlignment="1">
      <alignment horizontal="center" vertical="center"/>
    </xf>
    <xf numFmtId="0" fontId="47" fillId="36" borderId="22" xfId="0" applyFont="1" applyFill="1" applyBorder="1" applyAlignment="1">
      <alignment horizontal="center" vertical="center"/>
    </xf>
    <xf numFmtId="0" fontId="47" fillId="36" borderId="23" xfId="0" applyFont="1" applyFill="1" applyBorder="1" applyAlignment="1">
      <alignment horizontal="center" vertical="center"/>
    </xf>
    <xf numFmtId="0" fontId="21" fillId="0" borderId="17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32" fillId="34" borderId="13" xfId="0" applyFont="1" applyFill="1" applyBorder="1" applyAlignment="1">
      <alignment horizontal="center"/>
    </xf>
    <xf numFmtId="0" fontId="32" fillId="34" borderId="15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32" fillId="34" borderId="14" xfId="0" applyFont="1" applyFill="1" applyBorder="1" applyAlignment="1">
      <alignment horizontal="center"/>
    </xf>
    <xf numFmtId="0" fontId="32" fillId="34" borderId="16" xfId="0" applyFont="1" applyFill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2" fillId="0" borderId="10" xfId="0" applyFont="1" applyBorder="1" applyAlignment="1">
      <alignment horizontal="center"/>
    </xf>
  </cellXfs>
  <cellStyles count="44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Čárka" xfId="43" builtinId="3"/>
    <cellStyle name="Chybně" xfId="7" builtinId="27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Normální 2" xfId="42"/>
    <cellStyle name="Poznámka" xfId="15" builtinId="10" customBuiltin="1"/>
    <cellStyle name="Propojená buňka" xfId="12" builtinId="24" customBuiltin="1"/>
    <cellStyle name="Správně" xfId="6" builtinId="26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5"/>
  <sheetViews>
    <sheetView tabSelected="1" topLeftCell="A14" zoomScaleNormal="100" workbookViewId="0">
      <selection activeCell="F81" sqref="F81"/>
    </sheetView>
  </sheetViews>
  <sheetFormatPr defaultRowHeight="14.5" x14ac:dyDescent="0.35"/>
  <cols>
    <col min="1" max="1" width="15.1796875" style="45" bestFit="1" customWidth="1"/>
    <col min="2" max="2" width="62.453125" style="40" bestFit="1" customWidth="1"/>
    <col min="3" max="3" width="19.1796875" style="40" bestFit="1" customWidth="1"/>
    <col min="4" max="4" width="17" style="44" bestFit="1" customWidth="1"/>
    <col min="5" max="5" width="23.453125" style="44" customWidth="1"/>
  </cols>
  <sheetData>
    <row r="1" spans="1:5" x14ac:dyDescent="0.35">
      <c r="A1" s="4" t="s">
        <v>14</v>
      </c>
      <c r="B1" s="4" t="s">
        <v>15</v>
      </c>
      <c r="C1" s="48" t="s">
        <v>377</v>
      </c>
      <c r="D1" s="47" t="s">
        <v>378</v>
      </c>
      <c r="E1" s="30" t="s">
        <v>147</v>
      </c>
    </row>
    <row r="2" spans="1:5" s="80" customFormat="1" ht="15.5" x14ac:dyDescent="0.35">
      <c r="A2" s="77"/>
      <c r="B2" s="10" t="s">
        <v>109</v>
      </c>
      <c r="C2" s="78"/>
      <c r="D2" s="79"/>
      <c r="E2" s="79"/>
    </row>
    <row r="3" spans="1:5" x14ac:dyDescent="0.35">
      <c r="A3" s="41">
        <v>128470902</v>
      </c>
      <c r="B3" s="13" t="s">
        <v>104</v>
      </c>
      <c r="C3" s="25">
        <f>D3/1.21</f>
        <v>2478.5123966942151</v>
      </c>
      <c r="D3" s="29">
        <v>2999</v>
      </c>
      <c r="E3" s="31">
        <v>5715492182565</v>
      </c>
    </row>
    <row r="4" spans="1:5" s="3" customFormat="1" ht="15.5" x14ac:dyDescent="0.35">
      <c r="A4" s="15"/>
      <c r="B4" s="10" t="s">
        <v>108</v>
      </c>
      <c r="C4" s="22"/>
      <c r="D4" s="9"/>
      <c r="E4" s="9"/>
    </row>
    <row r="5" spans="1:5" x14ac:dyDescent="0.35">
      <c r="A5" s="42">
        <v>128470921</v>
      </c>
      <c r="B5" s="13" t="s">
        <v>105</v>
      </c>
      <c r="C5" s="25">
        <f t="shared" ref="C5:C6" si="0">D5/1.21</f>
        <v>2643.8016528925623</v>
      </c>
      <c r="D5" s="29">
        <v>3199</v>
      </c>
      <c r="E5" s="31">
        <v>5715492181261</v>
      </c>
    </row>
    <row r="6" spans="1:5" x14ac:dyDescent="0.35">
      <c r="A6" s="42">
        <v>128471000</v>
      </c>
      <c r="B6" s="13" t="s">
        <v>106</v>
      </c>
      <c r="C6" s="25">
        <f t="shared" si="0"/>
        <v>3222.3140495867769</v>
      </c>
      <c r="D6" s="29">
        <v>3899</v>
      </c>
      <c r="E6" s="31">
        <v>5715492181353</v>
      </c>
    </row>
    <row r="7" spans="1:5" s="3" customFormat="1" ht="15.5" x14ac:dyDescent="0.35">
      <c r="A7" s="15"/>
      <c r="B7" s="10" t="s">
        <v>107</v>
      </c>
      <c r="C7" s="22"/>
      <c r="D7" s="9"/>
      <c r="E7" s="9"/>
    </row>
    <row r="8" spans="1:5" x14ac:dyDescent="0.35">
      <c r="A8" s="42">
        <v>128470930</v>
      </c>
      <c r="B8" s="13" t="s">
        <v>148</v>
      </c>
      <c r="C8" s="25">
        <f t="shared" ref="C8:C10" si="1">D8/1.21</f>
        <v>3057.0247933884298</v>
      </c>
      <c r="D8" s="29">
        <v>3699</v>
      </c>
      <c r="E8" s="31">
        <v>5715492181292</v>
      </c>
    </row>
    <row r="9" spans="1:5" x14ac:dyDescent="0.35">
      <c r="A9" s="42">
        <v>128471011</v>
      </c>
      <c r="B9" s="13" t="s">
        <v>150</v>
      </c>
      <c r="C9" s="25">
        <f>D9/1.21</f>
        <v>3470.2479338842977</v>
      </c>
      <c r="D9" s="29">
        <v>4199</v>
      </c>
      <c r="E9" s="31">
        <v>5715492181469</v>
      </c>
    </row>
    <row r="10" spans="1:5" x14ac:dyDescent="0.35">
      <c r="A10" s="42">
        <v>128471010</v>
      </c>
      <c r="B10" s="13" t="s">
        <v>149</v>
      </c>
      <c r="C10" s="25">
        <f t="shared" si="1"/>
        <v>3883.4710743801652</v>
      </c>
      <c r="D10" s="29">
        <v>4699</v>
      </c>
      <c r="E10" s="31">
        <v>5715492181452</v>
      </c>
    </row>
    <row r="11" spans="1:5" s="3" customFormat="1" ht="15.5" x14ac:dyDescent="0.35">
      <c r="A11" s="15"/>
      <c r="B11" s="10" t="s">
        <v>110</v>
      </c>
      <c r="C11" s="22"/>
      <c r="D11" s="9"/>
      <c r="E11" s="9"/>
    </row>
    <row r="12" spans="1:5" s="3" customFormat="1" x14ac:dyDescent="0.35">
      <c r="A12" s="42">
        <v>128470951</v>
      </c>
      <c r="B12" s="13" t="s">
        <v>111</v>
      </c>
      <c r="C12" s="25">
        <f t="shared" ref="C12:C14" si="2">D12/1.21</f>
        <v>3718.1818181818185</v>
      </c>
      <c r="D12" s="29">
        <v>4499</v>
      </c>
      <c r="E12" s="31">
        <v>5715492181346</v>
      </c>
    </row>
    <row r="13" spans="1:5" s="3" customFormat="1" x14ac:dyDescent="0.35">
      <c r="A13" s="42">
        <v>128470805</v>
      </c>
      <c r="B13" s="13" t="s">
        <v>112</v>
      </c>
      <c r="C13" s="25">
        <f t="shared" si="2"/>
        <v>4131.4049586776864</v>
      </c>
      <c r="D13" s="29">
        <v>4999</v>
      </c>
      <c r="E13" s="31">
        <v>5715492182718</v>
      </c>
    </row>
    <row r="14" spans="1:5" s="3" customFormat="1" x14ac:dyDescent="0.35">
      <c r="A14" s="42">
        <v>128470807</v>
      </c>
      <c r="B14" s="13" t="s">
        <v>113</v>
      </c>
      <c r="C14" s="25">
        <f t="shared" si="2"/>
        <v>4875.2066115702482</v>
      </c>
      <c r="D14" s="29">
        <v>5899</v>
      </c>
      <c r="E14" s="31">
        <v>5715492182732</v>
      </c>
    </row>
    <row r="15" spans="1:5" s="3" customFormat="1" ht="15.5" x14ac:dyDescent="0.35">
      <c r="A15" s="15"/>
      <c r="B15" s="10" t="s">
        <v>151</v>
      </c>
      <c r="C15" s="22"/>
      <c r="D15" s="9"/>
      <c r="E15" s="9"/>
    </row>
    <row r="16" spans="1:5" s="3" customFormat="1" x14ac:dyDescent="0.35">
      <c r="A16" s="42">
        <v>128471160</v>
      </c>
      <c r="B16" s="13" t="s">
        <v>152</v>
      </c>
      <c r="C16" s="25">
        <f t="shared" ref="C16:C20" si="3">D16/1.21</f>
        <v>4709.9173553719011</v>
      </c>
      <c r="D16" s="29">
        <v>5699</v>
      </c>
      <c r="E16" s="31">
        <v>5703887131472</v>
      </c>
    </row>
    <row r="17" spans="1:6" s="3" customFormat="1" x14ac:dyDescent="0.35">
      <c r="A17" s="42">
        <v>128471161</v>
      </c>
      <c r="B17" s="13" t="s">
        <v>153</v>
      </c>
      <c r="C17" s="25">
        <f t="shared" si="3"/>
        <v>6114.8760330578516</v>
      </c>
      <c r="D17" s="29">
        <v>7399</v>
      </c>
      <c r="E17" s="31">
        <v>5703887131731</v>
      </c>
    </row>
    <row r="18" spans="1:6" s="3" customFormat="1" x14ac:dyDescent="0.35">
      <c r="A18" s="42">
        <v>128471172</v>
      </c>
      <c r="B18" s="13" t="s">
        <v>379</v>
      </c>
      <c r="C18" s="25">
        <f t="shared" si="3"/>
        <v>5784.2975206611573</v>
      </c>
      <c r="D18" s="29">
        <v>6999</v>
      </c>
      <c r="E18" s="31">
        <v>5703887131458</v>
      </c>
    </row>
    <row r="19" spans="1:6" s="3" customFormat="1" x14ac:dyDescent="0.35">
      <c r="A19" s="42">
        <v>128471165</v>
      </c>
      <c r="B19" s="13" t="s">
        <v>154</v>
      </c>
      <c r="C19" s="25">
        <f t="shared" si="3"/>
        <v>5784.2975206611573</v>
      </c>
      <c r="D19" s="29">
        <v>6999</v>
      </c>
      <c r="E19" s="31">
        <v>5703887131489</v>
      </c>
    </row>
    <row r="20" spans="1:6" s="3" customFormat="1" x14ac:dyDescent="0.35">
      <c r="A20" s="42">
        <v>128471168</v>
      </c>
      <c r="B20" s="13" t="s">
        <v>155</v>
      </c>
      <c r="C20" s="25">
        <f t="shared" si="3"/>
        <v>6941.3223140495866</v>
      </c>
      <c r="D20" s="29">
        <v>8399</v>
      </c>
      <c r="E20" s="31">
        <v>5703887131779</v>
      </c>
    </row>
    <row r="21" spans="1:6" s="3" customFormat="1" ht="15.5" x14ac:dyDescent="0.35">
      <c r="A21" s="15"/>
      <c r="B21" s="10" t="s">
        <v>10</v>
      </c>
      <c r="C21" s="22"/>
      <c r="D21" s="9"/>
      <c r="E21" s="9"/>
    </row>
    <row r="22" spans="1:6" s="3" customFormat="1" x14ac:dyDescent="0.35">
      <c r="A22" s="43">
        <v>128471180</v>
      </c>
      <c r="B22" s="13" t="s">
        <v>156</v>
      </c>
      <c r="C22" s="25">
        <f t="shared" ref="C22" si="4">D22/1.21</f>
        <v>8676.8595041322315</v>
      </c>
      <c r="D22" s="29">
        <v>10499</v>
      </c>
      <c r="E22" s="31">
        <v>5703887131540</v>
      </c>
    </row>
    <row r="23" spans="1:6" s="3" customFormat="1" ht="15.5" x14ac:dyDescent="0.35">
      <c r="A23" s="15"/>
      <c r="B23" s="10" t="s">
        <v>157</v>
      </c>
      <c r="C23" s="22"/>
      <c r="D23" s="9"/>
      <c r="E23" s="9"/>
    </row>
    <row r="24" spans="1:6" s="3" customFormat="1" x14ac:dyDescent="0.35">
      <c r="A24" s="42">
        <v>128471185</v>
      </c>
      <c r="B24" s="13" t="s">
        <v>158</v>
      </c>
      <c r="C24" s="25">
        <f t="shared" ref="C24:C26" si="5">D24/1.21</f>
        <v>8263.636363636364</v>
      </c>
      <c r="D24" s="29">
        <v>9999</v>
      </c>
      <c r="E24" s="31">
        <v>5703887131564</v>
      </c>
    </row>
    <row r="25" spans="1:6" s="3" customFormat="1" x14ac:dyDescent="0.35">
      <c r="A25" s="42">
        <v>128471191</v>
      </c>
      <c r="B25" s="13" t="s">
        <v>159</v>
      </c>
      <c r="C25" s="25">
        <f t="shared" si="5"/>
        <v>9751.2396694214876</v>
      </c>
      <c r="D25" s="29">
        <v>11799</v>
      </c>
      <c r="E25" s="31">
        <v>5703887131830</v>
      </c>
    </row>
    <row r="26" spans="1:6" s="3" customFormat="1" x14ac:dyDescent="0.35">
      <c r="A26" s="42">
        <v>128471193</v>
      </c>
      <c r="B26" s="13" t="s">
        <v>160</v>
      </c>
      <c r="C26" s="25">
        <f t="shared" si="5"/>
        <v>9585.9504132231414</v>
      </c>
      <c r="D26" s="29">
        <v>11599</v>
      </c>
      <c r="E26" s="31">
        <v>5703887131847</v>
      </c>
    </row>
    <row r="27" spans="1:6" s="3" customFormat="1" ht="15.5" x14ac:dyDescent="0.35">
      <c r="A27" s="15"/>
      <c r="B27" s="10" t="s">
        <v>161</v>
      </c>
      <c r="C27" s="22"/>
      <c r="D27" s="9"/>
      <c r="E27" s="9"/>
    </row>
    <row r="28" spans="1:6" s="3" customFormat="1" x14ac:dyDescent="0.35">
      <c r="A28" s="43">
        <v>128471200</v>
      </c>
      <c r="B28" s="13" t="s">
        <v>162</v>
      </c>
      <c r="C28" s="25">
        <f>D28/1.21</f>
        <v>92561.157024793385</v>
      </c>
      <c r="D28" s="29">
        <v>111999</v>
      </c>
      <c r="E28" s="31">
        <v>5703887131588</v>
      </c>
    </row>
    <row r="29" spans="1:6" s="3" customFormat="1" ht="15.5" x14ac:dyDescent="0.35">
      <c r="A29" s="15"/>
      <c r="B29" s="10" t="s">
        <v>163</v>
      </c>
      <c r="C29" s="22"/>
      <c r="D29" s="9"/>
      <c r="E29" s="9"/>
    </row>
    <row r="30" spans="1:6" s="3" customFormat="1" x14ac:dyDescent="0.35">
      <c r="A30" s="43">
        <v>128471195</v>
      </c>
      <c r="B30" s="13" t="s">
        <v>164</v>
      </c>
      <c r="C30" s="25">
        <f>D30/1.21</f>
        <v>10412.396694214876</v>
      </c>
      <c r="D30" s="29">
        <v>12599</v>
      </c>
      <c r="E30" s="31">
        <v>5703887131595</v>
      </c>
    </row>
    <row r="31" spans="1:6" s="3" customFormat="1" x14ac:dyDescent="0.35">
      <c r="A31" s="43">
        <v>128471198</v>
      </c>
      <c r="B31" s="13" t="s">
        <v>165</v>
      </c>
      <c r="C31" s="25">
        <f>D31/1.21</f>
        <v>11321.487603305786</v>
      </c>
      <c r="D31" s="29">
        <v>13699</v>
      </c>
      <c r="E31" s="31">
        <v>5703887131861</v>
      </c>
    </row>
    <row r="32" spans="1:6" s="3" customFormat="1" ht="15.5" x14ac:dyDescent="0.35">
      <c r="A32" s="15"/>
      <c r="B32" s="10" t="s">
        <v>11</v>
      </c>
      <c r="C32" s="22"/>
      <c r="D32" s="9"/>
      <c r="E32" s="9"/>
      <c r="F32"/>
    </row>
    <row r="33" spans="1:6" x14ac:dyDescent="0.35">
      <c r="A33" s="42">
        <v>128470132</v>
      </c>
      <c r="B33" s="13" t="s">
        <v>114</v>
      </c>
      <c r="C33" s="25">
        <f t="shared" ref="C33:C35" si="6">D33/1.21</f>
        <v>13966.115702479339</v>
      </c>
      <c r="D33" s="29">
        <v>16899</v>
      </c>
      <c r="E33" s="31">
        <v>5703887109297</v>
      </c>
      <c r="F33" t="s">
        <v>389</v>
      </c>
    </row>
    <row r="34" spans="1:6" x14ac:dyDescent="0.35">
      <c r="A34" s="42">
        <v>128470799</v>
      </c>
      <c r="B34" s="13" t="s">
        <v>166</v>
      </c>
      <c r="C34" s="25">
        <f>D34/1.21</f>
        <v>14461.98347107438</v>
      </c>
      <c r="D34" s="29">
        <v>17499</v>
      </c>
      <c r="E34" s="31">
        <v>5703887128601</v>
      </c>
      <c r="F34" t="s">
        <v>389</v>
      </c>
    </row>
    <row r="35" spans="1:6" x14ac:dyDescent="0.35">
      <c r="A35" s="42">
        <v>128470133</v>
      </c>
      <c r="B35" s="13" t="s">
        <v>115</v>
      </c>
      <c r="C35" s="25">
        <f t="shared" si="6"/>
        <v>14792.561983471074</v>
      </c>
      <c r="D35" s="29">
        <v>17899</v>
      </c>
      <c r="E35" s="31">
        <v>5703887109334</v>
      </c>
      <c r="F35" t="s">
        <v>389</v>
      </c>
    </row>
    <row r="36" spans="1:6" ht="15.5" x14ac:dyDescent="0.35">
      <c r="A36" s="15"/>
      <c r="B36" s="10" t="s">
        <v>390</v>
      </c>
      <c r="C36" s="22"/>
      <c r="D36" s="9"/>
      <c r="E36" s="9"/>
    </row>
    <row r="37" spans="1:6" x14ac:dyDescent="0.35">
      <c r="A37" s="42">
        <v>128471147</v>
      </c>
      <c r="B37" s="13" t="s">
        <v>391</v>
      </c>
      <c r="C37" s="25">
        <f t="shared" ref="C37" si="7">D37/1.21</f>
        <v>14048.760330578512</v>
      </c>
      <c r="D37" s="29">
        <v>16999</v>
      </c>
      <c r="E37" s="31">
        <v>5715492212873</v>
      </c>
    </row>
    <row r="38" spans="1:6" x14ac:dyDescent="0.35">
      <c r="A38" s="42">
        <v>128471150</v>
      </c>
      <c r="B38" s="13" t="s">
        <v>392</v>
      </c>
      <c r="C38" s="25">
        <f>D38/1.21</f>
        <v>16528.099173553721</v>
      </c>
      <c r="D38" s="29">
        <v>19999</v>
      </c>
      <c r="E38" s="31">
        <v>5715492212910</v>
      </c>
    </row>
    <row r="39" spans="1:6" x14ac:dyDescent="0.35">
      <c r="A39" s="42">
        <v>128471153</v>
      </c>
      <c r="B39" s="13" t="s">
        <v>393</v>
      </c>
      <c r="C39" s="25">
        <f t="shared" ref="C39" si="8">D39/1.21</f>
        <v>14875.206611570249</v>
      </c>
      <c r="D39" s="29">
        <v>17999</v>
      </c>
      <c r="E39" s="31">
        <v>5715492212897</v>
      </c>
    </row>
    <row r="40" spans="1:6" x14ac:dyDescent="0.35">
      <c r="A40" s="95" t="s">
        <v>13</v>
      </c>
      <c r="B40" s="96"/>
      <c r="C40" s="96"/>
      <c r="D40" s="96"/>
      <c r="E40" s="96"/>
    </row>
    <row r="41" spans="1:6" x14ac:dyDescent="0.35">
      <c r="A41" s="97" t="s">
        <v>167</v>
      </c>
      <c r="B41" s="97"/>
      <c r="C41" s="97"/>
      <c r="D41" s="97"/>
      <c r="E41" s="97"/>
    </row>
    <row r="42" spans="1:6" x14ac:dyDescent="0.35">
      <c r="A42" s="42">
        <v>128500955</v>
      </c>
      <c r="B42" s="39" t="s">
        <v>116</v>
      </c>
      <c r="C42" s="25">
        <f t="shared" ref="C42:C44" si="9">D42/1.21</f>
        <v>1776.0330578512396</v>
      </c>
      <c r="D42" s="29">
        <v>2149</v>
      </c>
      <c r="E42" s="31">
        <v>5703887128656</v>
      </c>
    </row>
    <row r="43" spans="1:6" x14ac:dyDescent="0.35">
      <c r="A43" s="42">
        <v>128500702</v>
      </c>
      <c r="B43" s="39" t="s">
        <v>168</v>
      </c>
      <c r="C43" s="25">
        <f t="shared" si="9"/>
        <v>1280.1652892561983</v>
      </c>
      <c r="D43" s="29">
        <v>1549</v>
      </c>
      <c r="E43" s="31">
        <v>5703887123422</v>
      </c>
    </row>
    <row r="44" spans="1:6" x14ac:dyDescent="0.35">
      <c r="A44" s="42">
        <v>128500700</v>
      </c>
      <c r="B44" s="39" t="s">
        <v>169</v>
      </c>
      <c r="C44" s="25">
        <f t="shared" si="9"/>
        <v>825.61983471074382</v>
      </c>
      <c r="D44" s="29">
        <v>999</v>
      </c>
      <c r="E44" s="31">
        <v>5703887123408</v>
      </c>
    </row>
    <row r="45" spans="1:6" x14ac:dyDescent="0.35">
      <c r="A45" s="98" t="s">
        <v>170</v>
      </c>
      <c r="B45" s="98"/>
      <c r="C45" s="98"/>
      <c r="D45" s="98"/>
      <c r="E45" s="98"/>
    </row>
    <row r="46" spans="1:6" x14ac:dyDescent="0.35">
      <c r="A46" s="42">
        <v>126411395</v>
      </c>
      <c r="B46" s="39" t="s">
        <v>17</v>
      </c>
      <c r="C46" s="25">
        <f t="shared" ref="C46:C55" si="10">D46/1.21</f>
        <v>511.57024793388433</v>
      </c>
      <c r="D46" s="29">
        <v>619</v>
      </c>
      <c r="E46" s="31">
        <v>5701715419037</v>
      </c>
    </row>
    <row r="47" spans="1:6" x14ac:dyDescent="0.35">
      <c r="A47" s="42">
        <v>6410762</v>
      </c>
      <c r="B47" s="39" t="s">
        <v>18</v>
      </c>
      <c r="C47" s="25">
        <f t="shared" si="10"/>
        <v>1693.3884297520663</v>
      </c>
      <c r="D47" s="29">
        <v>2049</v>
      </c>
      <c r="E47" s="31">
        <v>5701715002314</v>
      </c>
    </row>
    <row r="48" spans="1:6" x14ac:dyDescent="0.35">
      <c r="A48" s="42">
        <v>6411131</v>
      </c>
      <c r="B48" s="39" t="s">
        <v>19</v>
      </c>
      <c r="C48" s="25">
        <f t="shared" si="10"/>
        <v>809.09090909090912</v>
      </c>
      <c r="D48" s="29">
        <v>979</v>
      </c>
      <c r="E48" s="31">
        <v>5701715255482</v>
      </c>
    </row>
    <row r="49" spans="1:5" x14ac:dyDescent="0.35">
      <c r="A49" s="42">
        <v>6410765</v>
      </c>
      <c r="B49" s="39" t="s">
        <v>20</v>
      </c>
      <c r="C49" s="25">
        <f t="shared" si="10"/>
        <v>949.5867768595042</v>
      </c>
      <c r="D49" s="29">
        <v>1149</v>
      </c>
      <c r="E49" s="31">
        <v>5701715002345</v>
      </c>
    </row>
    <row r="50" spans="1:5" x14ac:dyDescent="0.35">
      <c r="A50" s="42">
        <v>126411795</v>
      </c>
      <c r="B50" s="39" t="s">
        <v>171</v>
      </c>
      <c r="C50" s="25">
        <f t="shared" si="10"/>
        <v>280.16528925619838</v>
      </c>
      <c r="D50" s="29">
        <v>339</v>
      </c>
      <c r="E50" s="31">
        <v>5703887103622</v>
      </c>
    </row>
    <row r="51" spans="1:5" x14ac:dyDescent="0.35">
      <c r="A51" s="42">
        <v>128500685</v>
      </c>
      <c r="B51" s="39" t="s">
        <v>117</v>
      </c>
      <c r="C51" s="25">
        <f t="shared" si="10"/>
        <v>230.57851239669421</v>
      </c>
      <c r="D51" s="29">
        <v>279</v>
      </c>
      <c r="E51" s="31">
        <v>5703887123446</v>
      </c>
    </row>
    <row r="52" spans="1:5" x14ac:dyDescent="0.35">
      <c r="A52" s="42">
        <v>128470459</v>
      </c>
      <c r="B52" s="39" t="s">
        <v>37</v>
      </c>
      <c r="C52" s="25">
        <f t="shared" si="10"/>
        <v>1032.2314049586778</v>
      </c>
      <c r="D52" s="29">
        <v>1249</v>
      </c>
      <c r="E52" s="31">
        <v>5703887118190</v>
      </c>
    </row>
    <row r="53" spans="1:5" x14ac:dyDescent="0.35">
      <c r="A53" s="42">
        <v>128470456</v>
      </c>
      <c r="B53" s="39" t="s">
        <v>38</v>
      </c>
      <c r="C53" s="25">
        <f t="shared" si="10"/>
        <v>809.09090909090912</v>
      </c>
      <c r="D53" s="29">
        <v>979</v>
      </c>
      <c r="E53" s="31">
        <v>5703887118169</v>
      </c>
    </row>
    <row r="54" spans="1:5" x14ac:dyDescent="0.35">
      <c r="A54" s="42">
        <v>128470457</v>
      </c>
      <c r="B54" s="39" t="s">
        <v>39</v>
      </c>
      <c r="C54" s="25">
        <f t="shared" si="10"/>
        <v>197.52066115702479</v>
      </c>
      <c r="D54" s="29">
        <v>239</v>
      </c>
      <c r="E54" s="31">
        <v>5703887118176</v>
      </c>
    </row>
    <row r="55" spans="1:5" x14ac:dyDescent="0.35">
      <c r="A55" s="42">
        <v>128470458</v>
      </c>
      <c r="B55" s="39" t="s">
        <v>40</v>
      </c>
      <c r="C55" s="25">
        <f t="shared" si="10"/>
        <v>222.31404958677686</v>
      </c>
      <c r="D55" s="29">
        <v>269</v>
      </c>
      <c r="E55" s="31">
        <v>5703887118183</v>
      </c>
    </row>
    <row r="56" spans="1:5" x14ac:dyDescent="0.35">
      <c r="A56" s="98" t="s">
        <v>172</v>
      </c>
      <c r="B56" s="98"/>
      <c r="C56" s="98"/>
      <c r="D56" s="98"/>
      <c r="E56" s="98"/>
    </row>
    <row r="57" spans="1:5" x14ac:dyDescent="0.35">
      <c r="A57" s="42">
        <v>6411136</v>
      </c>
      <c r="B57" s="39" t="s">
        <v>173</v>
      </c>
      <c r="C57" s="25">
        <f t="shared" ref="C57:C62" si="11">D57/1.21</f>
        <v>395.86776859504135</v>
      </c>
      <c r="D57" s="29">
        <v>479</v>
      </c>
      <c r="E57" s="31">
        <v>5701715255536</v>
      </c>
    </row>
    <row r="58" spans="1:5" x14ac:dyDescent="0.35">
      <c r="A58" s="42">
        <v>6411135</v>
      </c>
      <c r="B58" s="39" t="s">
        <v>21</v>
      </c>
      <c r="C58" s="25">
        <f t="shared" si="11"/>
        <v>486.77685950413223</v>
      </c>
      <c r="D58" s="29">
        <v>589</v>
      </c>
      <c r="E58" s="31">
        <v>5701715255529</v>
      </c>
    </row>
    <row r="59" spans="1:5" x14ac:dyDescent="0.35">
      <c r="A59" s="42">
        <v>6411138</v>
      </c>
      <c r="B59" s="39" t="s">
        <v>22</v>
      </c>
      <c r="C59" s="25">
        <f t="shared" si="11"/>
        <v>891.73553719008271</v>
      </c>
      <c r="D59" s="29">
        <v>1079</v>
      </c>
      <c r="E59" s="31">
        <v>5701715255642</v>
      </c>
    </row>
    <row r="60" spans="1:5" x14ac:dyDescent="0.35">
      <c r="A60" s="42">
        <v>6410763</v>
      </c>
      <c r="B60" s="39" t="s">
        <v>27</v>
      </c>
      <c r="C60" s="25">
        <f t="shared" si="11"/>
        <v>1486.7768595041323</v>
      </c>
      <c r="D60" s="29">
        <v>1799</v>
      </c>
      <c r="E60" s="31">
        <v>5701715002321</v>
      </c>
    </row>
    <row r="61" spans="1:5" x14ac:dyDescent="0.35">
      <c r="A61" s="42">
        <v>126411396</v>
      </c>
      <c r="B61" s="39" t="s">
        <v>35</v>
      </c>
      <c r="C61" s="25">
        <f t="shared" si="11"/>
        <v>214.04958677685951</v>
      </c>
      <c r="D61" s="29">
        <v>259</v>
      </c>
      <c r="E61" s="31">
        <v>5701715420903</v>
      </c>
    </row>
    <row r="62" spans="1:5" x14ac:dyDescent="0.35">
      <c r="A62" s="42">
        <v>106411296</v>
      </c>
      <c r="B62" s="39" t="s">
        <v>36</v>
      </c>
      <c r="C62" s="25">
        <f t="shared" si="11"/>
        <v>602.47933884297527</v>
      </c>
      <c r="D62" s="29">
        <v>729</v>
      </c>
      <c r="E62" s="31">
        <v>5701715294931</v>
      </c>
    </row>
    <row r="63" spans="1:5" x14ac:dyDescent="0.35">
      <c r="A63" s="98" t="s">
        <v>174</v>
      </c>
      <c r="B63" s="98"/>
      <c r="C63" s="98"/>
      <c r="D63" s="98"/>
      <c r="E63" s="98"/>
    </row>
    <row r="64" spans="1:5" x14ac:dyDescent="0.35">
      <c r="A64" s="42">
        <v>128500938</v>
      </c>
      <c r="B64" s="39" t="s">
        <v>175</v>
      </c>
      <c r="C64" s="25">
        <f t="shared" ref="C64:C65" si="12">D64/1.21</f>
        <v>486.77685950413223</v>
      </c>
      <c r="D64" s="29">
        <v>589</v>
      </c>
      <c r="E64" s="31">
        <v>5703887128649</v>
      </c>
    </row>
    <row r="65" spans="1:5" x14ac:dyDescent="0.35">
      <c r="A65" s="42">
        <v>128500077</v>
      </c>
      <c r="B65" s="39" t="s">
        <v>34</v>
      </c>
      <c r="C65" s="25">
        <f t="shared" si="12"/>
        <v>296.69421487603307</v>
      </c>
      <c r="D65" s="29">
        <v>359</v>
      </c>
      <c r="E65" s="31">
        <v>5703887110378</v>
      </c>
    </row>
    <row r="66" spans="1:5" x14ac:dyDescent="0.35">
      <c r="A66" s="98" t="s">
        <v>176</v>
      </c>
      <c r="B66" s="98"/>
      <c r="C66" s="98"/>
      <c r="D66" s="98"/>
      <c r="E66" s="98"/>
    </row>
    <row r="67" spans="1:5" x14ac:dyDescent="0.35">
      <c r="A67" s="42">
        <v>6410766</v>
      </c>
      <c r="B67" s="39" t="s">
        <v>118</v>
      </c>
      <c r="C67" s="25">
        <f t="shared" ref="C67:C68" si="13">D67/1.21</f>
        <v>1032.2314049586778</v>
      </c>
      <c r="D67" s="29">
        <v>1249</v>
      </c>
      <c r="E67" s="31">
        <v>5701715002352</v>
      </c>
    </row>
    <row r="68" spans="1:5" x14ac:dyDescent="0.35">
      <c r="A68" s="42">
        <v>128500461</v>
      </c>
      <c r="B68" s="39" t="s">
        <v>23</v>
      </c>
      <c r="C68" s="25">
        <f t="shared" si="13"/>
        <v>676.85950413223145</v>
      </c>
      <c r="D68" s="29">
        <v>819</v>
      </c>
      <c r="E68" s="31">
        <v>5703887119159</v>
      </c>
    </row>
    <row r="69" spans="1:5" x14ac:dyDescent="0.35">
      <c r="A69" s="98" t="s">
        <v>177</v>
      </c>
      <c r="B69" s="98"/>
      <c r="C69" s="98"/>
      <c r="D69" s="98"/>
      <c r="E69" s="98"/>
    </row>
    <row r="70" spans="1:5" x14ac:dyDescent="0.35">
      <c r="A70" s="42">
        <v>128470040</v>
      </c>
      <c r="B70" s="39" t="s">
        <v>16</v>
      </c>
      <c r="C70" s="25">
        <f t="shared" ref="C70:C84" si="14">D70/1.21</f>
        <v>2478.5123966942151</v>
      </c>
      <c r="D70" s="29">
        <v>2999</v>
      </c>
      <c r="E70" s="31">
        <v>5703887107255</v>
      </c>
    </row>
    <row r="71" spans="1:5" x14ac:dyDescent="0.35">
      <c r="A71" s="42">
        <v>128500674</v>
      </c>
      <c r="B71" s="39" t="s">
        <v>28</v>
      </c>
      <c r="C71" s="25">
        <f t="shared" si="14"/>
        <v>189.25619834710744</v>
      </c>
      <c r="D71" s="29">
        <v>229</v>
      </c>
      <c r="E71" s="31">
        <v>5703887120988</v>
      </c>
    </row>
    <row r="72" spans="1:5" x14ac:dyDescent="0.35">
      <c r="A72" s="42">
        <v>128500673</v>
      </c>
      <c r="B72" s="39" t="s">
        <v>119</v>
      </c>
      <c r="C72" s="25">
        <f t="shared" si="14"/>
        <v>990.90909090909099</v>
      </c>
      <c r="D72" s="29">
        <v>1199</v>
      </c>
      <c r="E72" s="31">
        <v>5703887120971</v>
      </c>
    </row>
    <row r="73" spans="1:5" x14ac:dyDescent="0.35">
      <c r="A73" s="42">
        <v>126411387</v>
      </c>
      <c r="B73" s="39" t="s">
        <v>24</v>
      </c>
      <c r="C73" s="25">
        <f t="shared" si="14"/>
        <v>486.77685950413223</v>
      </c>
      <c r="D73" s="29">
        <v>589</v>
      </c>
      <c r="E73" s="31">
        <v>5703887101635</v>
      </c>
    </row>
    <row r="74" spans="1:5" x14ac:dyDescent="0.35">
      <c r="A74" s="42">
        <v>6410891</v>
      </c>
      <c r="B74" s="39" t="s">
        <v>25</v>
      </c>
      <c r="C74" s="25">
        <f t="shared" si="14"/>
        <v>2032.2314049586778</v>
      </c>
      <c r="D74" s="29">
        <v>2459</v>
      </c>
      <c r="E74" s="31">
        <v>5701715003724</v>
      </c>
    </row>
    <row r="75" spans="1:5" x14ac:dyDescent="0.35">
      <c r="A75" s="42">
        <v>6410758</v>
      </c>
      <c r="B75" s="39" t="s">
        <v>26</v>
      </c>
      <c r="C75" s="25">
        <f t="shared" si="14"/>
        <v>2032.2314049586778</v>
      </c>
      <c r="D75" s="29">
        <v>2459</v>
      </c>
      <c r="E75" s="31">
        <v>5701715002277</v>
      </c>
    </row>
    <row r="76" spans="1:5" x14ac:dyDescent="0.35">
      <c r="A76" s="42">
        <v>106411177</v>
      </c>
      <c r="B76" s="39" t="s">
        <v>29</v>
      </c>
      <c r="C76" s="25">
        <f t="shared" si="14"/>
        <v>1280.1652892561983</v>
      </c>
      <c r="D76" s="29">
        <v>1549</v>
      </c>
      <c r="E76" s="31">
        <v>5701715457619</v>
      </c>
    </row>
    <row r="77" spans="1:5" x14ac:dyDescent="0.35">
      <c r="A77" s="42">
        <v>106411232</v>
      </c>
      <c r="B77" s="39" t="s">
        <v>30</v>
      </c>
      <c r="C77" s="25">
        <f t="shared" si="14"/>
        <v>2726.4462809917354</v>
      </c>
      <c r="D77" s="29">
        <v>3299</v>
      </c>
      <c r="E77" s="31">
        <v>5701715293606</v>
      </c>
    </row>
    <row r="78" spans="1:5" x14ac:dyDescent="0.35">
      <c r="A78" s="42">
        <v>6410760</v>
      </c>
      <c r="B78" s="39" t="s">
        <v>31</v>
      </c>
      <c r="C78" s="25">
        <f t="shared" si="14"/>
        <v>1693.3884297520663</v>
      </c>
      <c r="D78" s="29">
        <v>2049</v>
      </c>
      <c r="E78" s="31">
        <v>5701715002291</v>
      </c>
    </row>
    <row r="79" spans="1:5" x14ac:dyDescent="0.35">
      <c r="A79" s="42">
        <v>106411346</v>
      </c>
      <c r="B79" s="39" t="s">
        <v>32</v>
      </c>
      <c r="C79" s="25">
        <f t="shared" si="14"/>
        <v>2032.2314049586778</v>
      </c>
      <c r="D79" s="29">
        <v>2459</v>
      </c>
      <c r="E79" s="31">
        <v>5701715326540</v>
      </c>
    </row>
    <row r="80" spans="1:5" x14ac:dyDescent="0.35">
      <c r="A80" s="42">
        <v>6411048</v>
      </c>
      <c r="B80" s="39" t="s">
        <v>33</v>
      </c>
      <c r="C80" s="25">
        <f t="shared" si="14"/>
        <v>2313.2231404958679</v>
      </c>
      <c r="D80" s="29">
        <v>2799</v>
      </c>
      <c r="E80" s="31">
        <v>5701715224877</v>
      </c>
    </row>
    <row r="81" spans="1:5" x14ac:dyDescent="0.35">
      <c r="A81" s="42">
        <v>126481125</v>
      </c>
      <c r="B81" s="39" t="s">
        <v>41</v>
      </c>
      <c r="C81" s="25">
        <f t="shared" si="14"/>
        <v>73.553719008264466</v>
      </c>
      <c r="D81" s="29">
        <v>89</v>
      </c>
      <c r="E81" s="31">
        <v>5703887102014</v>
      </c>
    </row>
    <row r="82" spans="1:5" x14ac:dyDescent="0.35">
      <c r="A82" s="42">
        <v>3004304</v>
      </c>
      <c r="B82" s="39" t="s">
        <v>42</v>
      </c>
      <c r="C82" s="25">
        <f t="shared" si="14"/>
        <v>48.760330578512395</v>
      </c>
      <c r="D82" s="29">
        <v>59</v>
      </c>
      <c r="E82" s="31">
        <v>5701715269236</v>
      </c>
    </row>
    <row r="83" spans="1:5" x14ac:dyDescent="0.35">
      <c r="A83" s="42">
        <v>32541</v>
      </c>
      <c r="B83" s="39" t="s">
        <v>178</v>
      </c>
      <c r="C83" s="25">
        <f t="shared" si="14"/>
        <v>106.61157024793388</v>
      </c>
      <c r="D83" s="29">
        <v>129</v>
      </c>
      <c r="E83" s="31">
        <v>4005337325419</v>
      </c>
    </row>
    <row r="84" spans="1:5" x14ac:dyDescent="0.35">
      <c r="A84" s="82">
        <v>128500973</v>
      </c>
      <c r="B84" s="83" t="s">
        <v>338</v>
      </c>
      <c r="C84" s="84">
        <f t="shared" si="14"/>
        <v>189.25619834710744</v>
      </c>
      <c r="D84" s="29">
        <v>229</v>
      </c>
      <c r="E84" s="31"/>
    </row>
    <row r="85" spans="1:5" x14ac:dyDescent="0.35">
      <c r="A85" s="98" t="s">
        <v>179</v>
      </c>
      <c r="B85" s="98"/>
      <c r="C85" s="98"/>
      <c r="D85" s="98"/>
      <c r="E85" s="98"/>
    </row>
    <row r="86" spans="1:5" x14ac:dyDescent="0.35">
      <c r="A86" s="42">
        <v>128500908</v>
      </c>
      <c r="B86" s="39" t="s">
        <v>180</v>
      </c>
      <c r="C86" s="25">
        <f t="shared" ref="C86:C91" si="15">D86/1.21</f>
        <v>470.24793388429754</v>
      </c>
      <c r="D86" s="29">
        <v>569</v>
      </c>
      <c r="E86" s="31">
        <v>5703887127819</v>
      </c>
    </row>
    <row r="87" spans="1:5" x14ac:dyDescent="0.35">
      <c r="A87" s="42">
        <v>128500070</v>
      </c>
      <c r="B87" s="39" t="s">
        <v>181</v>
      </c>
      <c r="C87" s="25">
        <f t="shared" si="15"/>
        <v>552.89256198347107</v>
      </c>
      <c r="D87" s="29">
        <v>669</v>
      </c>
      <c r="E87" s="31">
        <v>5703887110309</v>
      </c>
    </row>
    <row r="88" spans="1:5" x14ac:dyDescent="0.35">
      <c r="A88" s="42">
        <v>126481132</v>
      </c>
      <c r="B88" s="39" t="s">
        <v>182</v>
      </c>
      <c r="C88" s="25">
        <f t="shared" si="15"/>
        <v>594.21487603305786</v>
      </c>
      <c r="D88" s="29">
        <v>719</v>
      </c>
      <c r="E88" s="31">
        <v>5703887102069</v>
      </c>
    </row>
    <row r="89" spans="1:5" x14ac:dyDescent="0.35">
      <c r="A89" s="42">
        <v>128500071</v>
      </c>
      <c r="B89" s="39" t="s">
        <v>183</v>
      </c>
      <c r="C89" s="25">
        <f t="shared" si="15"/>
        <v>784.29752066115702</v>
      </c>
      <c r="D89" s="29">
        <v>949</v>
      </c>
      <c r="E89" s="31">
        <v>5703887110316</v>
      </c>
    </row>
    <row r="90" spans="1:5" x14ac:dyDescent="0.35">
      <c r="A90" s="42">
        <v>128500859</v>
      </c>
      <c r="B90" s="39" t="s">
        <v>184</v>
      </c>
      <c r="C90" s="25">
        <f t="shared" si="15"/>
        <v>1900</v>
      </c>
      <c r="D90" s="29">
        <v>2299</v>
      </c>
      <c r="E90" s="31">
        <v>5703887125525</v>
      </c>
    </row>
    <row r="91" spans="1:5" x14ac:dyDescent="0.35">
      <c r="A91" s="42">
        <v>128500072</v>
      </c>
      <c r="B91" s="39" t="s">
        <v>185</v>
      </c>
      <c r="C91" s="25">
        <f t="shared" si="15"/>
        <v>1362.8099173553719</v>
      </c>
      <c r="D91" s="29">
        <v>1649</v>
      </c>
      <c r="E91" s="31">
        <v>5703887110323</v>
      </c>
    </row>
    <row r="92" spans="1:5" x14ac:dyDescent="0.35">
      <c r="A92" s="98" t="s">
        <v>186</v>
      </c>
      <c r="B92" s="98"/>
      <c r="C92" s="98"/>
      <c r="D92" s="98"/>
      <c r="E92" s="98"/>
    </row>
    <row r="93" spans="1:5" x14ac:dyDescent="0.35">
      <c r="A93" s="42">
        <v>128500073</v>
      </c>
      <c r="B93" s="39" t="s">
        <v>187</v>
      </c>
      <c r="C93" s="25">
        <f t="shared" ref="C93:C99" si="16">D93/1.21</f>
        <v>379.3388429752066</v>
      </c>
      <c r="D93" s="29">
        <v>459</v>
      </c>
      <c r="E93" s="31">
        <v>5703887110330</v>
      </c>
    </row>
    <row r="94" spans="1:5" x14ac:dyDescent="0.35">
      <c r="A94" s="42">
        <v>126481134</v>
      </c>
      <c r="B94" s="39" t="s">
        <v>188</v>
      </c>
      <c r="C94" s="25">
        <f t="shared" si="16"/>
        <v>412.39669421487605</v>
      </c>
      <c r="D94" s="29">
        <v>499</v>
      </c>
      <c r="E94" s="31">
        <v>5703887102083</v>
      </c>
    </row>
    <row r="95" spans="1:5" x14ac:dyDescent="0.35">
      <c r="A95" s="42">
        <v>128500074</v>
      </c>
      <c r="B95" s="39" t="s">
        <v>189</v>
      </c>
      <c r="C95" s="25">
        <f t="shared" si="16"/>
        <v>577.68595041322317</v>
      </c>
      <c r="D95" s="29">
        <v>699</v>
      </c>
      <c r="E95" s="31">
        <v>5703887110347</v>
      </c>
    </row>
    <row r="96" spans="1:5" x14ac:dyDescent="0.35">
      <c r="A96" s="42">
        <v>128500075</v>
      </c>
      <c r="B96" s="39" t="s">
        <v>190</v>
      </c>
      <c r="C96" s="25">
        <f t="shared" si="16"/>
        <v>602.47933884297527</v>
      </c>
      <c r="D96" s="29">
        <v>729</v>
      </c>
      <c r="E96" s="31">
        <v>5703887110354</v>
      </c>
    </row>
    <row r="97" spans="1:5" x14ac:dyDescent="0.35">
      <c r="A97" s="98" t="s">
        <v>191</v>
      </c>
      <c r="B97" s="98"/>
      <c r="C97" s="98"/>
      <c r="D97" s="98"/>
      <c r="E97" s="98"/>
    </row>
    <row r="98" spans="1:5" x14ac:dyDescent="0.35">
      <c r="A98" s="42">
        <v>128500076</v>
      </c>
      <c r="B98" s="39" t="s">
        <v>335</v>
      </c>
      <c r="C98" s="25">
        <f t="shared" si="16"/>
        <v>131.40495867768595</v>
      </c>
      <c r="D98" s="29">
        <v>159</v>
      </c>
      <c r="E98" s="31">
        <v>5703887110361</v>
      </c>
    </row>
    <row r="99" spans="1:5" x14ac:dyDescent="0.35">
      <c r="A99" s="42">
        <v>128500303</v>
      </c>
      <c r="B99" s="39" t="s">
        <v>336</v>
      </c>
      <c r="C99" s="25">
        <f t="shared" si="16"/>
        <v>172.72727272727272</v>
      </c>
      <c r="D99" s="29">
        <v>209</v>
      </c>
      <c r="E99" s="31">
        <v>5703887114079</v>
      </c>
    </row>
    <row r="100" spans="1:5" x14ac:dyDescent="0.35">
      <c r="A100" s="42">
        <v>128500078</v>
      </c>
      <c r="B100" s="39" t="s">
        <v>192</v>
      </c>
      <c r="C100" s="25">
        <f t="shared" ref="C100:C102" si="17">D100/1.21</f>
        <v>767.76859504132233</v>
      </c>
      <c r="D100" s="29">
        <v>929</v>
      </c>
      <c r="E100" s="31">
        <v>5703887110385</v>
      </c>
    </row>
    <row r="101" spans="1:5" x14ac:dyDescent="0.35">
      <c r="A101" s="98" t="s">
        <v>193</v>
      </c>
      <c r="B101" s="98"/>
      <c r="C101" s="98"/>
      <c r="D101" s="98"/>
      <c r="E101" s="98"/>
    </row>
    <row r="102" spans="1:5" x14ac:dyDescent="0.35">
      <c r="A102" s="42">
        <v>128501153</v>
      </c>
      <c r="B102" s="39" t="s">
        <v>337</v>
      </c>
      <c r="C102" s="25">
        <f t="shared" si="17"/>
        <v>519.83471074380168</v>
      </c>
      <c r="D102" s="29">
        <v>629</v>
      </c>
      <c r="E102" s="31">
        <v>5703887132271</v>
      </c>
    </row>
    <row r="103" spans="1:5" x14ac:dyDescent="0.35">
      <c r="A103" s="42">
        <v>128500079</v>
      </c>
      <c r="B103" s="39" t="s">
        <v>194</v>
      </c>
      <c r="C103" s="25">
        <f t="shared" ref="C103" si="18">D103/1.21</f>
        <v>1114.8760330578514</v>
      </c>
      <c r="D103" s="29">
        <v>1349</v>
      </c>
      <c r="E103" s="31">
        <v>5703887110392</v>
      </c>
    </row>
    <row r="104" spans="1:5" x14ac:dyDescent="0.35">
      <c r="A104" s="98" t="s">
        <v>195</v>
      </c>
      <c r="B104" s="98"/>
      <c r="C104" s="98"/>
      <c r="D104" s="98"/>
      <c r="E104" s="98"/>
    </row>
    <row r="105" spans="1:5" x14ac:dyDescent="0.35">
      <c r="A105" s="42">
        <v>126481137</v>
      </c>
      <c r="B105" s="39" t="s">
        <v>196</v>
      </c>
      <c r="C105" s="25">
        <f t="shared" ref="C105:C112" si="19">D105/1.21</f>
        <v>602.47933884297527</v>
      </c>
      <c r="D105" s="29">
        <v>729</v>
      </c>
      <c r="E105" s="31">
        <v>5703887102113</v>
      </c>
    </row>
    <row r="106" spans="1:5" x14ac:dyDescent="0.35">
      <c r="A106" s="42">
        <v>126481138</v>
      </c>
      <c r="B106" s="39" t="s">
        <v>197</v>
      </c>
      <c r="C106" s="25">
        <f t="shared" si="19"/>
        <v>635.53719008264466</v>
      </c>
      <c r="D106" s="29">
        <v>769</v>
      </c>
      <c r="E106" s="31">
        <v>5703887102120</v>
      </c>
    </row>
    <row r="107" spans="1:5" x14ac:dyDescent="0.35">
      <c r="A107" s="42">
        <v>128500080</v>
      </c>
      <c r="B107" s="39" t="s">
        <v>198</v>
      </c>
      <c r="C107" s="25">
        <f t="shared" si="19"/>
        <v>767.76859504132233</v>
      </c>
      <c r="D107" s="29">
        <v>929</v>
      </c>
      <c r="E107" s="31">
        <v>5703887110408</v>
      </c>
    </row>
    <row r="108" spans="1:5" x14ac:dyDescent="0.35">
      <c r="A108" s="42">
        <v>128500654</v>
      </c>
      <c r="B108" s="39" t="s">
        <v>199</v>
      </c>
      <c r="C108" s="25">
        <f t="shared" si="19"/>
        <v>949.5867768595042</v>
      </c>
      <c r="D108" s="29">
        <v>1149</v>
      </c>
      <c r="E108" s="31">
        <v>5703887121022</v>
      </c>
    </row>
    <row r="109" spans="1:5" x14ac:dyDescent="0.35">
      <c r="A109" s="42">
        <v>128500656</v>
      </c>
      <c r="B109" s="39" t="s">
        <v>200</v>
      </c>
      <c r="C109" s="25">
        <f t="shared" si="19"/>
        <v>1858.6776859504132</v>
      </c>
      <c r="D109" s="29">
        <v>2249</v>
      </c>
      <c r="E109" s="31">
        <v>5703887121008</v>
      </c>
    </row>
    <row r="110" spans="1:5" x14ac:dyDescent="0.35">
      <c r="A110" s="42">
        <v>128500083</v>
      </c>
      <c r="B110" s="39" t="s">
        <v>201</v>
      </c>
      <c r="C110" s="25">
        <f t="shared" si="19"/>
        <v>1776.0330578512396</v>
      </c>
      <c r="D110" s="29">
        <v>2149</v>
      </c>
      <c r="E110" s="31">
        <v>5703887110439</v>
      </c>
    </row>
    <row r="111" spans="1:5" x14ac:dyDescent="0.35">
      <c r="A111" s="42">
        <v>128500082</v>
      </c>
      <c r="B111" s="39" t="s">
        <v>202</v>
      </c>
      <c r="C111" s="25">
        <f t="shared" si="19"/>
        <v>1776.0330578512396</v>
      </c>
      <c r="D111" s="29">
        <v>2149</v>
      </c>
      <c r="E111" s="31">
        <v>5703887110422</v>
      </c>
    </row>
    <row r="112" spans="1:5" x14ac:dyDescent="0.35">
      <c r="A112" s="42">
        <v>128500084</v>
      </c>
      <c r="B112" s="39" t="s">
        <v>203</v>
      </c>
      <c r="C112" s="25">
        <f t="shared" si="19"/>
        <v>2643.8016528925623</v>
      </c>
      <c r="D112" s="29">
        <v>3199</v>
      </c>
      <c r="E112" s="31">
        <v>5703887110446</v>
      </c>
    </row>
    <row r="114" spans="1:5" ht="15" thickBot="1" x14ac:dyDescent="0.4"/>
    <row r="115" spans="1:5" ht="21.5" thickBot="1" x14ac:dyDescent="0.4">
      <c r="A115" s="92" t="s">
        <v>334</v>
      </c>
      <c r="B115" s="93"/>
      <c r="C115" s="93"/>
      <c r="D115" s="93"/>
      <c r="E115" s="94"/>
    </row>
    <row r="117" spans="1:5" s="3" customFormat="1" x14ac:dyDescent="0.35">
      <c r="A117" s="43">
        <v>128471170</v>
      </c>
      <c r="B117" s="13" t="s">
        <v>380</v>
      </c>
      <c r="C117" s="31">
        <v>5703887131434</v>
      </c>
    </row>
    <row r="118" spans="1:5" s="3" customFormat="1" x14ac:dyDescent="0.35">
      <c r="A118" s="43">
        <v>128471182</v>
      </c>
      <c r="B118" s="13" t="s">
        <v>381</v>
      </c>
      <c r="C118" s="31">
        <v>5703887131809</v>
      </c>
    </row>
    <row r="119" spans="1:5" x14ac:dyDescent="0.35">
      <c r="A119" s="42">
        <v>126481122</v>
      </c>
      <c r="B119" s="39" t="s">
        <v>382</v>
      </c>
      <c r="C119" s="31">
        <v>5703887101994</v>
      </c>
      <c r="D119"/>
      <c r="E119"/>
    </row>
    <row r="120" spans="1:5" x14ac:dyDescent="0.35">
      <c r="A120" s="42">
        <v>126481114</v>
      </c>
      <c r="B120" s="39" t="s">
        <v>383</v>
      </c>
      <c r="C120" s="31">
        <v>5703887101918</v>
      </c>
      <c r="D120"/>
      <c r="E120"/>
    </row>
    <row r="121" spans="1:5" x14ac:dyDescent="0.35">
      <c r="A121" s="42">
        <v>126481118</v>
      </c>
      <c r="B121" s="39" t="s">
        <v>384</v>
      </c>
      <c r="C121" s="31">
        <v>5703887101956</v>
      </c>
      <c r="D121"/>
      <c r="E121"/>
    </row>
    <row r="122" spans="1:5" x14ac:dyDescent="0.35">
      <c r="A122" s="42">
        <v>126481120</v>
      </c>
      <c r="B122" s="39" t="s">
        <v>385</v>
      </c>
      <c r="C122" s="31">
        <v>5703887101970</v>
      </c>
      <c r="D122"/>
      <c r="E122"/>
    </row>
    <row r="123" spans="1:5" x14ac:dyDescent="0.35">
      <c r="A123" s="42">
        <v>128500657</v>
      </c>
      <c r="B123" s="39" t="s">
        <v>386</v>
      </c>
      <c r="C123" s="31">
        <v>5703887121145</v>
      </c>
      <c r="D123"/>
      <c r="E123"/>
    </row>
    <row r="124" spans="1:5" x14ac:dyDescent="0.35">
      <c r="A124" s="42">
        <v>128500298</v>
      </c>
      <c r="B124" s="39" t="s">
        <v>387</v>
      </c>
      <c r="C124" s="31">
        <v>5703887114024</v>
      </c>
      <c r="D124"/>
      <c r="E124"/>
    </row>
    <row r="125" spans="1:5" x14ac:dyDescent="0.35">
      <c r="A125" s="42">
        <v>128500033</v>
      </c>
      <c r="B125" s="39" t="s">
        <v>388</v>
      </c>
      <c r="C125" s="31">
        <v>5703887108993</v>
      </c>
      <c r="D125"/>
      <c r="E125"/>
    </row>
  </sheetData>
  <mergeCells count="13">
    <mergeCell ref="A115:E115"/>
    <mergeCell ref="A40:E40"/>
    <mergeCell ref="A41:E41"/>
    <mergeCell ref="A45:E45"/>
    <mergeCell ref="A56:E56"/>
    <mergeCell ref="A97:E97"/>
    <mergeCell ref="A101:E101"/>
    <mergeCell ref="A104:E104"/>
    <mergeCell ref="A63:E63"/>
    <mergeCell ref="A66:E66"/>
    <mergeCell ref="A69:E69"/>
    <mergeCell ref="A85:E85"/>
    <mergeCell ref="A92:E92"/>
  </mergeCells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zoomScaleNormal="100" workbookViewId="0"/>
  </sheetViews>
  <sheetFormatPr defaultRowHeight="14.5" x14ac:dyDescent="0.35"/>
  <cols>
    <col min="1" max="1" width="15.1796875" bestFit="1" customWidth="1"/>
    <col min="2" max="2" width="50.54296875" bestFit="1" customWidth="1"/>
    <col min="3" max="3" width="19.1796875" style="23" bestFit="1" customWidth="1"/>
    <col min="4" max="4" width="17" style="24" bestFit="1" customWidth="1"/>
    <col min="5" max="5" width="18.7265625" style="24" bestFit="1" customWidth="1"/>
  </cols>
  <sheetData>
    <row r="1" spans="1:5" x14ac:dyDescent="0.35">
      <c r="A1" s="4" t="s">
        <v>14</v>
      </c>
      <c r="B1" s="4" t="s">
        <v>15</v>
      </c>
      <c r="C1" s="48" t="s">
        <v>377</v>
      </c>
      <c r="D1" s="47" t="s">
        <v>378</v>
      </c>
      <c r="E1" s="30" t="s">
        <v>147</v>
      </c>
    </row>
    <row r="2" spans="1:5" s="3" customFormat="1" ht="15.5" x14ac:dyDescent="0.35">
      <c r="A2" s="8"/>
      <c r="B2" s="10" t="s">
        <v>12</v>
      </c>
      <c r="C2" s="22"/>
      <c r="D2" s="9"/>
      <c r="E2" s="9"/>
    </row>
    <row r="3" spans="1:5" x14ac:dyDescent="0.35">
      <c r="A3" s="14">
        <v>18451119</v>
      </c>
      <c r="B3" s="7" t="s">
        <v>0</v>
      </c>
      <c r="C3" s="25">
        <f>D3/1.21</f>
        <v>1652.0661157024795</v>
      </c>
      <c r="D3" s="26">
        <v>1999</v>
      </c>
      <c r="E3" s="31">
        <v>5715492141272</v>
      </c>
    </row>
    <row r="4" spans="1:5" x14ac:dyDescent="0.35">
      <c r="A4" s="14">
        <v>18451124</v>
      </c>
      <c r="B4" s="7" t="s">
        <v>1</v>
      </c>
      <c r="C4" s="25">
        <f t="shared" ref="C4:C6" si="0">D4/1.21</f>
        <v>1776.0330578512396</v>
      </c>
      <c r="D4" s="26">
        <v>2149</v>
      </c>
      <c r="E4" s="31">
        <v>5715492141326</v>
      </c>
    </row>
    <row r="5" spans="1:5" x14ac:dyDescent="0.35">
      <c r="A5" s="14">
        <v>18451129</v>
      </c>
      <c r="B5" s="7" t="s">
        <v>2</v>
      </c>
      <c r="C5" s="25">
        <f t="shared" si="0"/>
        <v>2395.8677685950415</v>
      </c>
      <c r="D5" s="26">
        <v>2899</v>
      </c>
      <c r="E5" s="31">
        <v>5715492141388</v>
      </c>
    </row>
    <row r="6" spans="1:5" x14ac:dyDescent="0.35">
      <c r="A6" s="14">
        <v>18451134</v>
      </c>
      <c r="B6" s="7" t="s">
        <v>3</v>
      </c>
      <c r="C6" s="25">
        <f t="shared" si="0"/>
        <v>2643.8016528925623</v>
      </c>
      <c r="D6" s="26">
        <v>3199</v>
      </c>
      <c r="E6" s="31">
        <v>5715492141432</v>
      </c>
    </row>
    <row r="7" spans="1:5" s="1" customFormat="1" ht="15.5" x14ac:dyDescent="0.35">
      <c r="A7" s="12"/>
      <c r="B7" s="10" t="s">
        <v>219</v>
      </c>
      <c r="C7" s="27"/>
      <c r="D7" s="28"/>
      <c r="E7" s="28"/>
    </row>
    <row r="8" spans="1:5" x14ac:dyDescent="0.35">
      <c r="A8" s="14">
        <v>18451550</v>
      </c>
      <c r="B8" s="7" t="s">
        <v>120</v>
      </c>
      <c r="C8" s="25">
        <f t="shared" ref="C8:C11" si="1">D8/1.21</f>
        <v>2726.4462809917354</v>
      </c>
      <c r="D8" s="26">
        <v>3299</v>
      </c>
      <c r="E8" s="31">
        <v>5715492173358</v>
      </c>
    </row>
    <row r="9" spans="1:5" x14ac:dyDescent="0.35">
      <c r="A9" s="14">
        <v>18451551</v>
      </c>
      <c r="B9" s="7" t="s">
        <v>121</v>
      </c>
      <c r="C9" s="25">
        <f t="shared" si="1"/>
        <v>3470.2479338842977</v>
      </c>
      <c r="D9" s="26">
        <v>4199</v>
      </c>
      <c r="E9" s="31">
        <v>5715492173365</v>
      </c>
    </row>
    <row r="10" spans="1:5" x14ac:dyDescent="0.35">
      <c r="A10" s="14">
        <v>18451552</v>
      </c>
      <c r="B10" s="7" t="s">
        <v>122</v>
      </c>
      <c r="C10" s="25">
        <f t="shared" si="1"/>
        <v>4131.4049586776864</v>
      </c>
      <c r="D10" s="26">
        <v>4999</v>
      </c>
      <c r="E10" s="31">
        <v>5715492173372</v>
      </c>
    </row>
    <row r="11" spans="1:5" x14ac:dyDescent="0.35">
      <c r="A11" s="14">
        <v>18451553</v>
      </c>
      <c r="B11" s="7" t="s">
        <v>123</v>
      </c>
      <c r="C11" s="25">
        <f t="shared" si="1"/>
        <v>5288.4297520661157</v>
      </c>
      <c r="D11" s="26">
        <v>6399</v>
      </c>
      <c r="E11" s="31">
        <v>5715492173389</v>
      </c>
    </row>
    <row r="12" spans="1:5" x14ac:dyDescent="0.35">
      <c r="A12" s="102" t="s">
        <v>43</v>
      </c>
      <c r="B12" s="102"/>
      <c r="C12" s="102"/>
      <c r="D12" s="102"/>
      <c r="E12" s="102"/>
    </row>
    <row r="13" spans="1:5" x14ac:dyDescent="0.35">
      <c r="A13" s="103" t="s">
        <v>204</v>
      </c>
      <c r="B13" s="98"/>
      <c r="C13" s="98"/>
      <c r="D13" s="98"/>
      <c r="E13" s="104"/>
    </row>
    <row r="14" spans="1:5" x14ac:dyDescent="0.35">
      <c r="A14" s="14">
        <v>107417190</v>
      </c>
      <c r="B14" s="7" t="s">
        <v>126</v>
      </c>
      <c r="C14" s="25">
        <f t="shared" ref="C14:C15" si="2">D14/1.21</f>
        <v>1280.1652892561983</v>
      </c>
      <c r="D14" s="26">
        <v>1549</v>
      </c>
      <c r="E14" s="31">
        <v>5715492176922</v>
      </c>
    </row>
    <row r="15" spans="1:5" x14ac:dyDescent="0.35">
      <c r="A15" s="14">
        <v>107417191</v>
      </c>
      <c r="B15" s="7" t="s">
        <v>127</v>
      </c>
      <c r="C15" s="25">
        <f t="shared" si="2"/>
        <v>825.61983471074382</v>
      </c>
      <c r="D15" s="26">
        <v>999</v>
      </c>
      <c r="E15" s="31">
        <v>5715492176939</v>
      </c>
    </row>
    <row r="16" spans="1:5" x14ac:dyDescent="0.35">
      <c r="A16" s="99" t="s">
        <v>205</v>
      </c>
      <c r="B16" s="100"/>
      <c r="C16" s="100"/>
      <c r="D16" s="100"/>
      <c r="E16" s="101"/>
    </row>
    <row r="17" spans="1:5" x14ac:dyDescent="0.35">
      <c r="A17" s="14">
        <v>81943048</v>
      </c>
      <c r="B17" s="7" t="s">
        <v>56</v>
      </c>
      <c r="C17" s="25">
        <f t="shared" ref="C17:C21" si="3">D17/1.21</f>
        <v>255.37190082644628</v>
      </c>
      <c r="D17" s="26">
        <v>309</v>
      </c>
      <c r="E17" s="31">
        <v>5715492144419</v>
      </c>
    </row>
    <row r="18" spans="1:5" x14ac:dyDescent="0.35">
      <c r="A18" s="14">
        <v>107417195</v>
      </c>
      <c r="B18" s="7" t="s">
        <v>124</v>
      </c>
      <c r="C18" s="25">
        <f t="shared" si="3"/>
        <v>371.07438016528926</v>
      </c>
      <c r="D18" s="26">
        <v>449</v>
      </c>
      <c r="E18" s="31">
        <v>5715492176977</v>
      </c>
    </row>
    <row r="19" spans="1:5" x14ac:dyDescent="0.35">
      <c r="A19" s="14">
        <v>81943047</v>
      </c>
      <c r="B19" s="7" t="s">
        <v>55</v>
      </c>
      <c r="C19" s="25">
        <f t="shared" si="3"/>
        <v>329.75206611570246</v>
      </c>
      <c r="D19" s="26">
        <v>399</v>
      </c>
      <c r="E19" s="31">
        <v>5715492144402</v>
      </c>
    </row>
    <row r="20" spans="1:5" x14ac:dyDescent="0.35">
      <c r="A20" s="14">
        <v>107417194</v>
      </c>
      <c r="B20" s="7" t="s">
        <v>125</v>
      </c>
      <c r="C20" s="25">
        <f t="shared" si="3"/>
        <v>453.71900826446284</v>
      </c>
      <c r="D20" s="26">
        <v>549</v>
      </c>
      <c r="E20" s="31">
        <v>5715492176960</v>
      </c>
    </row>
    <row r="21" spans="1:5" x14ac:dyDescent="0.35">
      <c r="A21" s="14">
        <v>302000490</v>
      </c>
      <c r="B21" s="7" t="s">
        <v>206</v>
      </c>
      <c r="C21" s="25">
        <f t="shared" si="3"/>
        <v>619.00826446280996</v>
      </c>
      <c r="D21" s="26">
        <v>749</v>
      </c>
      <c r="E21" s="31">
        <v>4005337682963</v>
      </c>
    </row>
    <row r="22" spans="1:5" x14ac:dyDescent="0.35">
      <c r="A22" s="99" t="s">
        <v>207</v>
      </c>
      <c r="B22" s="100"/>
      <c r="C22" s="100"/>
      <c r="D22" s="100"/>
      <c r="E22" s="101"/>
    </row>
    <row r="23" spans="1:5" x14ac:dyDescent="0.35">
      <c r="A23" s="14">
        <v>107405600</v>
      </c>
      <c r="B23" s="7" t="s">
        <v>208</v>
      </c>
      <c r="C23" s="25">
        <f t="shared" ref="C23:C29" si="4">D23/1.21</f>
        <v>288.42975206611573</v>
      </c>
      <c r="D23" s="26">
        <v>349</v>
      </c>
      <c r="E23" s="31">
        <v>7319519686463</v>
      </c>
    </row>
    <row r="24" spans="1:5" x14ac:dyDescent="0.35">
      <c r="A24" s="14">
        <v>107417192</v>
      </c>
      <c r="B24" s="7" t="s">
        <v>209</v>
      </c>
      <c r="C24" s="25">
        <f t="shared" si="4"/>
        <v>536.36363636363637</v>
      </c>
      <c r="D24" s="26">
        <v>649</v>
      </c>
      <c r="E24" s="31">
        <v>5715492176946</v>
      </c>
    </row>
    <row r="25" spans="1:5" x14ac:dyDescent="0.35">
      <c r="A25" s="14">
        <v>107417193</v>
      </c>
      <c r="B25" s="7" t="s">
        <v>210</v>
      </c>
      <c r="C25" s="25">
        <f t="shared" si="4"/>
        <v>701.65289256198344</v>
      </c>
      <c r="D25" s="26">
        <v>849</v>
      </c>
      <c r="E25" s="31">
        <v>5715492176953</v>
      </c>
    </row>
    <row r="26" spans="1:5" x14ac:dyDescent="0.35">
      <c r="A26" s="14">
        <v>40696</v>
      </c>
      <c r="B26" s="7" t="s">
        <v>211</v>
      </c>
      <c r="C26" s="25">
        <f t="shared" si="4"/>
        <v>280.16528925619838</v>
      </c>
      <c r="D26" s="26">
        <v>339</v>
      </c>
      <c r="E26" s="31">
        <v>4005337406965</v>
      </c>
    </row>
    <row r="27" spans="1:5" x14ac:dyDescent="0.35">
      <c r="A27" s="14">
        <v>107400032</v>
      </c>
      <c r="B27" s="7" t="s">
        <v>212</v>
      </c>
      <c r="C27" s="25">
        <f t="shared" si="4"/>
        <v>387.60330578512395</v>
      </c>
      <c r="D27" s="26">
        <v>469</v>
      </c>
      <c r="E27" s="31">
        <v>4005337147110</v>
      </c>
    </row>
    <row r="28" spans="1:5" x14ac:dyDescent="0.35">
      <c r="A28" s="14">
        <v>107402705</v>
      </c>
      <c r="B28" s="7" t="s">
        <v>213</v>
      </c>
      <c r="C28" s="25">
        <f t="shared" si="4"/>
        <v>280.16528925619838</v>
      </c>
      <c r="D28" s="26">
        <v>339</v>
      </c>
      <c r="E28" s="31">
        <v>7319519683066</v>
      </c>
    </row>
    <row r="29" spans="1:5" x14ac:dyDescent="0.35">
      <c r="A29" s="14">
        <v>47109</v>
      </c>
      <c r="B29" s="7" t="s">
        <v>213</v>
      </c>
      <c r="C29" s="25">
        <f t="shared" si="4"/>
        <v>809.09090909090912</v>
      </c>
      <c r="D29" s="26">
        <v>979</v>
      </c>
      <c r="E29" s="31">
        <v>4005337471093</v>
      </c>
    </row>
    <row r="30" spans="1:5" x14ac:dyDescent="0.35">
      <c r="A30" s="99" t="s">
        <v>83</v>
      </c>
      <c r="B30" s="100"/>
      <c r="C30" s="100"/>
      <c r="D30" s="100"/>
      <c r="E30" s="101"/>
    </row>
    <row r="31" spans="1:5" x14ac:dyDescent="0.35">
      <c r="A31" s="14">
        <v>81943049</v>
      </c>
      <c r="B31" s="7" t="s">
        <v>214</v>
      </c>
      <c r="C31" s="25">
        <f t="shared" ref="C31:C44" si="5">D31/1.21</f>
        <v>197.52066115702479</v>
      </c>
      <c r="D31" s="26">
        <v>239</v>
      </c>
      <c r="E31" s="31">
        <v>5715492144426</v>
      </c>
    </row>
    <row r="32" spans="1:5" x14ac:dyDescent="0.35">
      <c r="A32" s="14">
        <v>107417197</v>
      </c>
      <c r="B32" s="7" t="s">
        <v>128</v>
      </c>
      <c r="C32" s="25">
        <f t="shared" si="5"/>
        <v>222.31404958677686</v>
      </c>
      <c r="D32" s="26">
        <v>269</v>
      </c>
      <c r="E32" s="31">
        <v>5715492176991</v>
      </c>
    </row>
    <row r="33" spans="1:5" x14ac:dyDescent="0.35">
      <c r="A33" s="14">
        <v>302002365</v>
      </c>
      <c r="B33" s="7" t="s">
        <v>215</v>
      </c>
      <c r="C33" s="25">
        <f t="shared" si="5"/>
        <v>453.71900826446284</v>
      </c>
      <c r="D33" s="26">
        <v>549</v>
      </c>
      <c r="E33" s="31">
        <v>4005337102676</v>
      </c>
    </row>
    <row r="34" spans="1:5" x14ac:dyDescent="0.35">
      <c r="A34" s="14">
        <v>63992</v>
      </c>
      <c r="B34" s="7" t="s">
        <v>216</v>
      </c>
      <c r="C34" s="25">
        <f t="shared" si="5"/>
        <v>784.29752066115702</v>
      </c>
      <c r="D34" s="26">
        <v>949</v>
      </c>
      <c r="E34" s="31">
        <v>4005337639929</v>
      </c>
    </row>
    <row r="35" spans="1:5" x14ac:dyDescent="0.35">
      <c r="A35" s="14">
        <v>29541</v>
      </c>
      <c r="B35" s="7" t="s">
        <v>45</v>
      </c>
      <c r="C35" s="25">
        <f t="shared" si="5"/>
        <v>114.87603305785125</v>
      </c>
      <c r="D35" s="26">
        <v>139</v>
      </c>
      <c r="E35" s="31">
        <v>7319519648591</v>
      </c>
    </row>
    <row r="36" spans="1:5" x14ac:dyDescent="0.35">
      <c r="A36" s="14">
        <v>6084</v>
      </c>
      <c r="B36" s="7" t="s">
        <v>44</v>
      </c>
      <c r="C36" s="25">
        <f t="shared" si="5"/>
        <v>123.14049586776859</v>
      </c>
      <c r="D36" s="26">
        <v>149</v>
      </c>
      <c r="E36" s="31">
        <v>4005337060846</v>
      </c>
    </row>
    <row r="37" spans="1:5" x14ac:dyDescent="0.35">
      <c r="A37" s="14">
        <v>302002509</v>
      </c>
      <c r="B37" s="7" t="s">
        <v>46</v>
      </c>
      <c r="C37" s="25">
        <f t="shared" si="5"/>
        <v>73.553719008264466</v>
      </c>
      <c r="D37" s="26">
        <v>89</v>
      </c>
      <c r="E37" s="31">
        <v>4005337109743</v>
      </c>
    </row>
    <row r="38" spans="1:5" x14ac:dyDescent="0.35">
      <c r="A38" s="14">
        <v>14295</v>
      </c>
      <c r="B38" s="7" t="s">
        <v>47</v>
      </c>
      <c r="C38" s="25">
        <f t="shared" si="5"/>
        <v>131.40495867768595</v>
      </c>
      <c r="D38" s="26">
        <v>159</v>
      </c>
      <c r="E38" s="31">
        <v>4005337142955</v>
      </c>
    </row>
    <row r="39" spans="1:5" x14ac:dyDescent="0.35">
      <c r="A39" s="14">
        <v>6086</v>
      </c>
      <c r="B39" s="7" t="s">
        <v>49</v>
      </c>
      <c r="C39" s="25">
        <f t="shared" si="5"/>
        <v>197.52066115702479</v>
      </c>
      <c r="D39" s="26">
        <v>239</v>
      </c>
      <c r="E39" s="31">
        <v>4005337060860</v>
      </c>
    </row>
    <row r="40" spans="1:5" x14ac:dyDescent="0.35">
      <c r="A40" s="14">
        <v>5067</v>
      </c>
      <c r="B40" s="7" t="s">
        <v>50</v>
      </c>
      <c r="C40" s="25">
        <f t="shared" si="5"/>
        <v>280.16528925619838</v>
      </c>
      <c r="D40" s="26">
        <v>339</v>
      </c>
      <c r="E40" s="31">
        <v>4005337050670</v>
      </c>
    </row>
    <row r="41" spans="1:5" x14ac:dyDescent="0.35">
      <c r="A41" s="14">
        <v>6093</v>
      </c>
      <c r="B41" s="7" t="s">
        <v>51</v>
      </c>
      <c r="C41" s="25">
        <f t="shared" si="5"/>
        <v>949.5867768595042</v>
      </c>
      <c r="D41" s="26">
        <v>1149</v>
      </c>
      <c r="E41" s="31">
        <v>4005337060938</v>
      </c>
    </row>
    <row r="42" spans="1:5" x14ac:dyDescent="0.35">
      <c r="A42" s="14">
        <v>6094</v>
      </c>
      <c r="B42" s="7" t="s">
        <v>52</v>
      </c>
      <c r="C42" s="25">
        <f t="shared" si="5"/>
        <v>949.5867768595042</v>
      </c>
      <c r="D42" s="26">
        <v>1149</v>
      </c>
      <c r="E42" s="31">
        <v>4005337060945</v>
      </c>
    </row>
    <row r="43" spans="1:5" x14ac:dyDescent="0.35">
      <c r="A43" s="14">
        <v>6092</v>
      </c>
      <c r="B43" s="7" t="s">
        <v>53</v>
      </c>
      <c r="C43" s="25">
        <f t="shared" si="5"/>
        <v>949.5867768595042</v>
      </c>
      <c r="D43" s="26">
        <v>1149</v>
      </c>
      <c r="E43" s="31">
        <v>4005337060921</v>
      </c>
    </row>
    <row r="44" spans="1:5" x14ac:dyDescent="0.35">
      <c r="A44" s="14">
        <v>5144</v>
      </c>
      <c r="B44" s="7" t="s">
        <v>48</v>
      </c>
      <c r="C44" s="25">
        <f t="shared" si="5"/>
        <v>280.16528925619838</v>
      </c>
      <c r="D44" s="26">
        <v>339</v>
      </c>
      <c r="E44" s="31">
        <v>4005337051448</v>
      </c>
    </row>
    <row r="45" spans="1:5" x14ac:dyDescent="0.35">
      <c r="A45" s="99" t="s">
        <v>177</v>
      </c>
      <c r="B45" s="100"/>
      <c r="C45" s="100"/>
      <c r="D45" s="100"/>
      <c r="E45" s="101"/>
    </row>
    <row r="46" spans="1:5" x14ac:dyDescent="0.35">
      <c r="A46" s="14">
        <v>107402478</v>
      </c>
      <c r="B46" s="7" t="s">
        <v>217</v>
      </c>
      <c r="C46" s="25">
        <f t="shared" ref="C46:C48" si="6">D46/1.21</f>
        <v>313.22314049586777</v>
      </c>
      <c r="D46" s="26">
        <v>379</v>
      </c>
      <c r="E46" s="31">
        <v>7319519681178</v>
      </c>
    </row>
    <row r="47" spans="1:5" x14ac:dyDescent="0.35">
      <c r="A47" s="14">
        <v>107402483</v>
      </c>
      <c r="B47" s="7" t="s">
        <v>218</v>
      </c>
      <c r="C47" s="25">
        <f t="shared" si="6"/>
        <v>197.52066115702479</v>
      </c>
      <c r="D47" s="26">
        <v>239</v>
      </c>
      <c r="E47" s="31">
        <v>7319519681185</v>
      </c>
    </row>
    <row r="48" spans="1:5" x14ac:dyDescent="0.35">
      <c r="A48" s="14">
        <v>302002356</v>
      </c>
      <c r="B48" s="7" t="s">
        <v>54</v>
      </c>
      <c r="C48" s="25">
        <f t="shared" si="6"/>
        <v>114.87603305785125</v>
      </c>
      <c r="D48" s="26">
        <v>139</v>
      </c>
      <c r="E48" s="31">
        <v>4005337102584</v>
      </c>
    </row>
  </sheetData>
  <mergeCells count="6">
    <mergeCell ref="A30:E30"/>
    <mergeCell ref="A45:E45"/>
    <mergeCell ref="A12:E12"/>
    <mergeCell ref="A13:E13"/>
    <mergeCell ref="A16:E16"/>
    <mergeCell ref="A22:E2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"/>
  <sheetViews>
    <sheetView zoomScaleNormal="100" workbookViewId="0"/>
  </sheetViews>
  <sheetFormatPr defaultRowHeight="14.5" x14ac:dyDescent="0.35"/>
  <cols>
    <col min="1" max="1" width="15.1796875" style="61" bestFit="1" customWidth="1"/>
    <col min="2" max="2" width="54" style="40" bestFit="1" customWidth="1"/>
    <col min="3" max="3" width="18.453125" style="62" bestFit="1" customWidth="1"/>
    <col min="4" max="4" width="16.54296875" style="63" bestFit="1" customWidth="1"/>
    <col min="5" max="5" width="16.453125" style="63" bestFit="1" customWidth="1"/>
  </cols>
  <sheetData>
    <row r="1" spans="1:6" x14ac:dyDescent="0.35">
      <c r="A1" s="4" t="s">
        <v>14</v>
      </c>
      <c r="B1" s="4" t="s">
        <v>15</v>
      </c>
      <c r="C1" s="48" t="s">
        <v>377</v>
      </c>
      <c r="D1" s="47" t="s">
        <v>378</v>
      </c>
      <c r="E1" s="30" t="s">
        <v>147</v>
      </c>
    </row>
    <row r="2" spans="1:6" ht="15.5" x14ac:dyDescent="0.35">
      <c r="A2" s="54"/>
      <c r="B2" s="10" t="s">
        <v>9</v>
      </c>
      <c r="C2" s="40"/>
      <c r="D2" s="44"/>
      <c r="E2" s="44"/>
    </row>
    <row r="3" spans="1:6" s="3" customFormat="1" ht="15.5" x14ac:dyDescent="0.35">
      <c r="A3" s="49"/>
      <c r="B3" s="81" t="s">
        <v>348</v>
      </c>
      <c r="C3" s="50"/>
      <c r="D3" s="51"/>
      <c r="E3" s="51"/>
      <c r="F3" s="52"/>
    </row>
    <row r="4" spans="1:6" x14ac:dyDescent="0.35">
      <c r="A4" s="85">
        <v>128390016</v>
      </c>
      <c r="B4" s="86" t="s">
        <v>349</v>
      </c>
      <c r="C4" s="87">
        <f t="shared" ref="C4:C6" si="0">D4/1.21</f>
        <v>2313.2231404958679</v>
      </c>
      <c r="D4" s="88">
        <v>2799</v>
      </c>
      <c r="E4" s="89">
        <v>5715492204656</v>
      </c>
      <c r="F4" s="91" t="s">
        <v>365</v>
      </c>
    </row>
    <row r="5" spans="1:6" x14ac:dyDescent="0.35">
      <c r="A5" s="85">
        <v>128390017</v>
      </c>
      <c r="B5" s="86" t="s">
        <v>350</v>
      </c>
      <c r="C5" s="87">
        <f t="shared" si="0"/>
        <v>2726.4462809917354</v>
      </c>
      <c r="D5" s="88">
        <v>3299</v>
      </c>
      <c r="E5" s="89">
        <v>5715492204663</v>
      </c>
      <c r="F5" s="91" t="s">
        <v>365</v>
      </c>
    </row>
    <row r="6" spans="1:6" x14ac:dyDescent="0.35">
      <c r="A6" s="85">
        <v>128390018</v>
      </c>
      <c r="B6" s="86" t="s">
        <v>351</v>
      </c>
      <c r="C6" s="87">
        <f t="shared" si="0"/>
        <v>3222.3140495867769</v>
      </c>
      <c r="D6" s="88">
        <v>3899</v>
      </c>
      <c r="E6" s="89">
        <v>5715492204687</v>
      </c>
      <c r="F6" s="91" t="s">
        <v>365</v>
      </c>
    </row>
    <row r="7" spans="1:6" s="3" customFormat="1" ht="15.5" x14ac:dyDescent="0.35">
      <c r="A7" s="49"/>
      <c r="B7" s="81" t="s">
        <v>352</v>
      </c>
      <c r="C7" s="51"/>
      <c r="D7" s="51"/>
      <c r="E7" s="52"/>
    </row>
    <row r="8" spans="1:6" x14ac:dyDescent="0.35">
      <c r="A8" s="85">
        <v>128390000</v>
      </c>
      <c r="B8" s="86" t="s">
        <v>353</v>
      </c>
      <c r="C8" s="87">
        <f t="shared" ref="C8:C9" si="1">D8/1.21</f>
        <v>3470.2479338842977</v>
      </c>
      <c r="D8" s="88">
        <v>4199</v>
      </c>
      <c r="E8" s="90">
        <v>5715492204489</v>
      </c>
      <c r="F8" s="91" t="s">
        <v>365</v>
      </c>
    </row>
    <row r="9" spans="1:6" x14ac:dyDescent="0.35">
      <c r="A9" s="85">
        <v>128390002</v>
      </c>
      <c r="B9" s="86" t="s">
        <v>354</v>
      </c>
      <c r="C9" s="87">
        <f t="shared" si="1"/>
        <v>3470.2479338842977</v>
      </c>
      <c r="D9" s="88">
        <v>4199</v>
      </c>
      <c r="E9" s="90">
        <v>5715492204502</v>
      </c>
      <c r="F9" s="91" t="s">
        <v>365</v>
      </c>
    </row>
    <row r="10" spans="1:6" x14ac:dyDescent="0.35">
      <c r="A10" s="85">
        <v>128390003</v>
      </c>
      <c r="B10" s="86" t="s">
        <v>355</v>
      </c>
      <c r="C10" s="87">
        <f t="shared" ref="C10:C17" si="2">D10/1.21</f>
        <v>3304.9586776859505</v>
      </c>
      <c r="D10" s="88">
        <v>3999</v>
      </c>
      <c r="E10" s="90">
        <v>5715492204519</v>
      </c>
      <c r="F10" s="91" t="s">
        <v>365</v>
      </c>
    </row>
    <row r="11" spans="1:6" x14ac:dyDescent="0.35">
      <c r="A11" s="85">
        <v>128390005</v>
      </c>
      <c r="B11" s="86" t="s">
        <v>356</v>
      </c>
      <c r="C11" s="87">
        <f t="shared" si="2"/>
        <v>3304.9586776859505</v>
      </c>
      <c r="D11" s="88">
        <v>3999</v>
      </c>
      <c r="E11" s="90">
        <v>5715492204533</v>
      </c>
      <c r="F11" s="91" t="s">
        <v>365</v>
      </c>
    </row>
    <row r="12" spans="1:6" x14ac:dyDescent="0.35">
      <c r="A12" s="85">
        <v>128390007</v>
      </c>
      <c r="B12" s="86" t="s">
        <v>357</v>
      </c>
      <c r="C12" s="87">
        <f t="shared" si="2"/>
        <v>4296.6942148760336</v>
      </c>
      <c r="D12" s="88">
        <v>5199</v>
      </c>
      <c r="E12" s="90">
        <v>5715492204564</v>
      </c>
      <c r="F12" s="91" t="s">
        <v>365</v>
      </c>
    </row>
    <row r="13" spans="1:6" x14ac:dyDescent="0.35">
      <c r="A13" s="85">
        <v>128390026</v>
      </c>
      <c r="B13" s="86" t="s">
        <v>358</v>
      </c>
      <c r="C13" s="87">
        <f t="shared" si="2"/>
        <v>4131.4049586776864</v>
      </c>
      <c r="D13" s="88">
        <v>4999</v>
      </c>
      <c r="E13" s="90">
        <v>5715492199051</v>
      </c>
      <c r="F13" s="91" t="s">
        <v>365</v>
      </c>
    </row>
    <row r="14" spans="1:6" x14ac:dyDescent="0.35">
      <c r="A14" s="85">
        <v>128390009</v>
      </c>
      <c r="B14" s="86" t="s">
        <v>359</v>
      </c>
      <c r="C14" s="87">
        <f t="shared" si="2"/>
        <v>4296.6942148760336</v>
      </c>
      <c r="D14" s="88">
        <v>5199</v>
      </c>
      <c r="E14" s="90">
        <v>5715492204588</v>
      </c>
      <c r="F14" s="91" t="s">
        <v>365</v>
      </c>
    </row>
    <row r="15" spans="1:6" x14ac:dyDescent="0.35">
      <c r="A15" s="85">
        <v>128390011</v>
      </c>
      <c r="B15" s="86" t="s">
        <v>360</v>
      </c>
      <c r="C15" s="87">
        <f t="shared" si="2"/>
        <v>5619.0082644628101</v>
      </c>
      <c r="D15" s="88">
        <v>6799</v>
      </c>
      <c r="E15" s="90">
        <v>5715492204601</v>
      </c>
      <c r="F15" s="91" t="s">
        <v>365</v>
      </c>
    </row>
    <row r="16" spans="1:6" x14ac:dyDescent="0.35">
      <c r="A16" s="85">
        <v>128390012</v>
      </c>
      <c r="B16" s="86" t="s">
        <v>361</v>
      </c>
      <c r="C16" s="87">
        <f t="shared" si="2"/>
        <v>5619.0082644628101</v>
      </c>
      <c r="D16" s="88">
        <v>6799</v>
      </c>
      <c r="E16" s="90">
        <v>5715492204618</v>
      </c>
      <c r="F16" s="91" t="s">
        <v>365</v>
      </c>
    </row>
    <row r="17" spans="1:6" x14ac:dyDescent="0.35">
      <c r="A17" s="85">
        <v>128390013</v>
      </c>
      <c r="B17" s="86" t="s">
        <v>362</v>
      </c>
      <c r="C17" s="87">
        <f t="shared" si="2"/>
        <v>5619.0082644628101</v>
      </c>
      <c r="D17" s="88">
        <v>6799</v>
      </c>
      <c r="E17" s="90">
        <v>5715492204625</v>
      </c>
      <c r="F17" s="91" t="s">
        <v>365</v>
      </c>
    </row>
    <row r="18" spans="1:6" s="3" customFormat="1" ht="15.5" x14ac:dyDescent="0.35">
      <c r="A18" s="49"/>
      <c r="B18" s="81" t="s">
        <v>363</v>
      </c>
      <c r="C18" s="50"/>
      <c r="D18" s="51"/>
      <c r="E18" s="51"/>
      <c r="F18" s="52"/>
    </row>
    <row r="19" spans="1:6" x14ac:dyDescent="0.35">
      <c r="A19" s="85">
        <v>128390050</v>
      </c>
      <c r="B19" s="86" t="s">
        <v>363</v>
      </c>
      <c r="C19" s="87">
        <f t="shared" ref="C19:C20" si="3">D19/1.21</f>
        <v>5288.4297520661157</v>
      </c>
      <c r="D19" s="88">
        <v>6399</v>
      </c>
      <c r="E19" s="89">
        <v>5715492205493</v>
      </c>
      <c r="F19" s="91" t="s">
        <v>365</v>
      </c>
    </row>
    <row r="20" spans="1:6" x14ac:dyDescent="0.35">
      <c r="A20" s="85">
        <v>128390053</v>
      </c>
      <c r="B20" s="86" t="s">
        <v>364</v>
      </c>
      <c r="C20" s="87">
        <f t="shared" si="3"/>
        <v>5701.6528925619832</v>
      </c>
      <c r="D20" s="88">
        <v>6899</v>
      </c>
      <c r="E20" s="89">
        <v>5715492205509</v>
      </c>
      <c r="F20" s="91" t="s">
        <v>365</v>
      </c>
    </row>
    <row r="21" spans="1:6" ht="15.5" x14ac:dyDescent="0.35">
      <c r="A21" s="49"/>
      <c r="B21" s="81" t="s">
        <v>146</v>
      </c>
      <c r="C21" s="51"/>
      <c r="D21" s="51"/>
      <c r="E21" s="52"/>
    </row>
    <row r="22" spans="1:6" x14ac:dyDescent="0.35">
      <c r="A22" s="55">
        <v>128390112</v>
      </c>
      <c r="B22" s="56" t="s">
        <v>339</v>
      </c>
      <c r="C22" s="25">
        <f t="shared" ref="C22:C24" si="4">D22/1.21</f>
        <v>2643.8016528925623</v>
      </c>
      <c r="D22" s="57">
        <v>3199</v>
      </c>
      <c r="E22" s="31">
        <v>5715492203215</v>
      </c>
    </row>
    <row r="23" spans="1:6" x14ac:dyDescent="0.35">
      <c r="A23" s="55">
        <v>128390124</v>
      </c>
      <c r="B23" s="56" t="s">
        <v>340</v>
      </c>
      <c r="C23" s="25">
        <f t="shared" si="4"/>
        <v>3222.3140495867769</v>
      </c>
      <c r="D23" s="57">
        <v>3899</v>
      </c>
      <c r="E23" s="31">
        <v>5715492205127</v>
      </c>
    </row>
    <row r="24" spans="1:6" x14ac:dyDescent="0.35">
      <c r="A24" s="55">
        <v>128390122</v>
      </c>
      <c r="B24" s="56" t="s">
        <v>341</v>
      </c>
      <c r="C24" s="25">
        <f t="shared" si="4"/>
        <v>3800.8264462809921</v>
      </c>
      <c r="D24" s="57">
        <v>4599</v>
      </c>
      <c r="E24" s="31">
        <v>5715492189366</v>
      </c>
    </row>
    <row r="25" spans="1:6" ht="15.5" x14ac:dyDescent="0.35">
      <c r="A25" s="49"/>
      <c r="B25" s="81" t="s">
        <v>68</v>
      </c>
      <c r="C25" s="51"/>
      <c r="D25" s="51"/>
      <c r="E25" s="52"/>
    </row>
    <row r="26" spans="1:6" x14ac:dyDescent="0.35">
      <c r="A26" s="55">
        <v>128350601</v>
      </c>
      <c r="B26" s="56" t="s">
        <v>227</v>
      </c>
      <c r="C26" s="25">
        <f t="shared" ref="C26:C28" si="5">D26/1.21</f>
        <v>4957.8512396694214</v>
      </c>
      <c r="D26" s="57">
        <v>5999</v>
      </c>
      <c r="E26" s="31">
        <v>5715492189427</v>
      </c>
    </row>
    <row r="27" spans="1:6" x14ac:dyDescent="0.35">
      <c r="A27" s="55">
        <v>128390127</v>
      </c>
      <c r="B27" s="56" t="s">
        <v>342</v>
      </c>
      <c r="C27" s="25">
        <f t="shared" si="5"/>
        <v>5784.2975206611573</v>
      </c>
      <c r="D27" s="57">
        <v>6999</v>
      </c>
      <c r="E27" s="31">
        <v>5715492205158</v>
      </c>
    </row>
    <row r="28" spans="1:6" x14ac:dyDescent="0.35">
      <c r="A28" s="55">
        <v>128350612</v>
      </c>
      <c r="B28" s="56" t="s">
        <v>229</v>
      </c>
      <c r="C28" s="25">
        <f t="shared" si="5"/>
        <v>6941.3223140495866</v>
      </c>
      <c r="D28" s="57">
        <v>8399</v>
      </c>
      <c r="E28" s="31">
        <v>5715492189533</v>
      </c>
    </row>
    <row r="29" spans="1:6" s="3" customFormat="1" ht="15.5" x14ac:dyDescent="0.35">
      <c r="A29" s="49"/>
      <c r="B29" s="81" t="s">
        <v>69</v>
      </c>
      <c r="C29" s="51"/>
      <c r="D29" s="51"/>
      <c r="E29" s="52"/>
    </row>
    <row r="30" spans="1:6" x14ac:dyDescent="0.35">
      <c r="A30" s="55">
        <v>128390130</v>
      </c>
      <c r="B30" s="56" t="s">
        <v>343</v>
      </c>
      <c r="C30" s="25">
        <f t="shared" ref="C30:C33" si="6">D30/1.21</f>
        <v>7767.7685950413224</v>
      </c>
      <c r="D30" s="57">
        <v>9399</v>
      </c>
      <c r="E30" s="31">
        <v>5715492205189</v>
      </c>
    </row>
    <row r="31" spans="1:6" x14ac:dyDescent="0.35">
      <c r="A31" s="55">
        <v>128350554</v>
      </c>
      <c r="B31" s="56" t="s">
        <v>231</v>
      </c>
      <c r="C31" s="25">
        <f t="shared" si="6"/>
        <v>8015.7024793388437</v>
      </c>
      <c r="D31" s="57">
        <v>9699</v>
      </c>
      <c r="E31" s="31">
        <v>5715492189601</v>
      </c>
    </row>
    <row r="32" spans="1:6" x14ac:dyDescent="0.35">
      <c r="A32" s="55">
        <v>128350552</v>
      </c>
      <c r="B32" s="56" t="s">
        <v>232</v>
      </c>
      <c r="C32" s="25">
        <f t="shared" si="6"/>
        <v>8676.8595041322315</v>
      </c>
      <c r="D32" s="57">
        <v>10499</v>
      </c>
      <c r="E32" s="31">
        <v>5715492189588</v>
      </c>
    </row>
    <row r="33" spans="1:6" x14ac:dyDescent="0.35">
      <c r="A33" s="55">
        <v>128350551</v>
      </c>
      <c r="B33" s="56" t="s">
        <v>233</v>
      </c>
      <c r="C33" s="25">
        <f t="shared" si="6"/>
        <v>10412.396694214876</v>
      </c>
      <c r="D33" s="57">
        <v>12599</v>
      </c>
      <c r="E33" s="31">
        <v>5715492189571</v>
      </c>
    </row>
    <row r="34" spans="1:6" x14ac:dyDescent="0.35">
      <c r="A34" s="34"/>
      <c r="B34" s="33" t="s">
        <v>262</v>
      </c>
      <c r="C34" s="35"/>
      <c r="D34" s="36"/>
      <c r="E34" s="37"/>
      <c r="F34" s="38"/>
    </row>
    <row r="35" spans="1:6" x14ac:dyDescent="0.35">
      <c r="A35" s="34"/>
      <c r="B35" s="33" t="s">
        <v>234</v>
      </c>
      <c r="C35" s="35"/>
      <c r="D35" s="36"/>
      <c r="E35" s="37"/>
      <c r="F35" s="53"/>
    </row>
    <row r="36" spans="1:6" x14ac:dyDescent="0.35">
      <c r="A36" s="55">
        <v>78602600</v>
      </c>
      <c r="B36" s="56" t="s">
        <v>235</v>
      </c>
      <c r="C36" s="25">
        <f t="shared" ref="C36:C41" si="7">D36/1.21</f>
        <v>214.04958677685951</v>
      </c>
      <c r="D36" s="57">
        <v>259</v>
      </c>
      <c r="E36" s="31">
        <v>5715492040636</v>
      </c>
    </row>
    <row r="37" spans="1:6" x14ac:dyDescent="0.35">
      <c r="A37" s="55">
        <v>128389187</v>
      </c>
      <c r="B37" s="56" t="s">
        <v>236</v>
      </c>
      <c r="C37" s="25">
        <f t="shared" si="7"/>
        <v>222.31404958677686</v>
      </c>
      <c r="D37" s="57">
        <v>269</v>
      </c>
      <c r="E37" s="31">
        <v>5715492163816</v>
      </c>
    </row>
    <row r="38" spans="1:6" x14ac:dyDescent="0.35">
      <c r="A38" s="55">
        <v>107412688</v>
      </c>
      <c r="B38" s="56" t="s">
        <v>237</v>
      </c>
      <c r="C38" s="25">
        <f t="shared" si="7"/>
        <v>238.84297520661158</v>
      </c>
      <c r="D38" s="57">
        <v>289</v>
      </c>
      <c r="E38" s="31">
        <v>5715492154593</v>
      </c>
    </row>
    <row r="39" spans="1:6" x14ac:dyDescent="0.35">
      <c r="A39" s="55">
        <v>107407940</v>
      </c>
      <c r="B39" s="56" t="s">
        <v>238</v>
      </c>
      <c r="C39" s="25">
        <f t="shared" si="7"/>
        <v>387.60330578512395</v>
      </c>
      <c r="D39" s="57">
        <v>469</v>
      </c>
      <c r="E39" s="31">
        <v>5715492127900</v>
      </c>
    </row>
    <row r="40" spans="1:6" x14ac:dyDescent="0.35">
      <c r="A40" s="55">
        <v>128389188</v>
      </c>
      <c r="B40" s="56" t="s">
        <v>239</v>
      </c>
      <c r="C40" s="25">
        <f t="shared" si="7"/>
        <v>1073.5537190082646</v>
      </c>
      <c r="D40" s="57">
        <v>1299</v>
      </c>
      <c r="E40" s="31">
        <v>5715492163823</v>
      </c>
    </row>
    <row r="41" spans="1:6" x14ac:dyDescent="0.35">
      <c r="A41" s="55">
        <v>107407952</v>
      </c>
      <c r="B41" s="56" t="s">
        <v>240</v>
      </c>
      <c r="C41" s="25">
        <f t="shared" si="7"/>
        <v>1238.8429752066115</v>
      </c>
      <c r="D41" s="57">
        <v>1499</v>
      </c>
      <c r="E41" s="31">
        <v>5703887116967</v>
      </c>
    </row>
    <row r="42" spans="1:6" x14ac:dyDescent="0.35">
      <c r="A42" s="34"/>
      <c r="B42" s="33" t="s">
        <v>241</v>
      </c>
      <c r="C42" s="36"/>
      <c r="D42" s="37"/>
      <c r="E42" s="53"/>
    </row>
    <row r="43" spans="1:6" x14ac:dyDescent="0.35">
      <c r="A43" s="55">
        <v>78601000</v>
      </c>
      <c r="B43" s="56" t="s">
        <v>242</v>
      </c>
      <c r="C43" s="25">
        <f t="shared" ref="C43:C46" si="8">D43/1.21</f>
        <v>147.93388429752068</v>
      </c>
      <c r="D43" s="57">
        <v>179</v>
      </c>
      <c r="E43" s="31">
        <v>5715492035519</v>
      </c>
    </row>
    <row r="44" spans="1:6" x14ac:dyDescent="0.35">
      <c r="A44" s="55">
        <v>107414332</v>
      </c>
      <c r="B44" s="56" t="s">
        <v>243</v>
      </c>
      <c r="C44" s="25">
        <f t="shared" si="8"/>
        <v>280.16528925619838</v>
      </c>
      <c r="D44" s="57">
        <v>339</v>
      </c>
      <c r="E44" s="31">
        <v>5715492167937</v>
      </c>
    </row>
    <row r="45" spans="1:6" x14ac:dyDescent="0.35">
      <c r="A45" s="55" t="s">
        <v>67</v>
      </c>
      <c r="B45" s="56" t="s">
        <v>244</v>
      </c>
      <c r="C45" s="25">
        <f t="shared" si="8"/>
        <v>784.29752066115702</v>
      </c>
      <c r="D45" s="57">
        <v>949</v>
      </c>
      <c r="E45" s="31">
        <v>7319519661804</v>
      </c>
    </row>
    <row r="46" spans="1:6" x14ac:dyDescent="0.35">
      <c r="A46" s="55">
        <v>107409854</v>
      </c>
      <c r="B46" s="56" t="s">
        <v>245</v>
      </c>
      <c r="C46" s="25">
        <f t="shared" si="8"/>
        <v>800.82644628099172</v>
      </c>
      <c r="D46" s="57">
        <v>969</v>
      </c>
      <c r="E46" s="31">
        <v>5703887117995</v>
      </c>
    </row>
    <row r="47" spans="1:6" x14ac:dyDescent="0.35">
      <c r="A47" s="34"/>
      <c r="B47" s="33" t="s">
        <v>246</v>
      </c>
      <c r="C47" s="36"/>
      <c r="D47" s="37"/>
      <c r="E47" s="53"/>
    </row>
    <row r="48" spans="1:6" x14ac:dyDescent="0.35">
      <c r="A48" s="55">
        <v>128389013</v>
      </c>
      <c r="B48" s="56" t="s">
        <v>247</v>
      </c>
      <c r="C48" s="25">
        <f t="shared" ref="C48:C54" si="9">D48/1.21</f>
        <v>536.36363636363637</v>
      </c>
      <c r="D48" s="57">
        <v>649</v>
      </c>
      <c r="E48" s="31"/>
    </row>
    <row r="49" spans="1:5" x14ac:dyDescent="0.35">
      <c r="A49" s="55">
        <v>128389011</v>
      </c>
      <c r="B49" s="56" t="s">
        <v>248</v>
      </c>
      <c r="C49" s="25">
        <f t="shared" si="9"/>
        <v>619.00826446280996</v>
      </c>
      <c r="D49" s="57">
        <v>749</v>
      </c>
      <c r="E49" s="31"/>
    </row>
    <row r="50" spans="1:5" x14ac:dyDescent="0.35">
      <c r="A50" s="55">
        <v>128350251</v>
      </c>
      <c r="B50" s="56" t="s">
        <v>249</v>
      </c>
      <c r="C50" s="25">
        <f t="shared" si="9"/>
        <v>222.31404958677686</v>
      </c>
      <c r="D50" s="57">
        <v>269</v>
      </c>
      <c r="E50" s="31"/>
    </row>
    <row r="51" spans="1:5" x14ac:dyDescent="0.35">
      <c r="A51" s="55">
        <v>128389014</v>
      </c>
      <c r="B51" s="56" t="s">
        <v>250</v>
      </c>
      <c r="C51" s="25">
        <f t="shared" si="9"/>
        <v>701.65289256198344</v>
      </c>
      <c r="D51" s="57">
        <v>849</v>
      </c>
      <c r="E51" s="31"/>
    </row>
    <row r="52" spans="1:5" x14ac:dyDescent="0.35">
      <c r="A52" s="55">
        <v>107409852</v>
      </c>
      <c r="B52" s="56" t="s">
        <v>251</v>
      </c>
      <c r="C52" s="25">
        <f t="shared" si="9"/>
        <v>619.00826446280996</v>
      </c>
      <c r="D52" s="57">
        <v>749</v>
      </c>
      <c r="E52" s="31">
        <v>5703887117971</v>
      </c>
    </row>
    <row r="53" spans="1:5" x14ac:dyDescent="0.35">
      <c r="A53" s="55">
        <v>107409853</v>
      </c>
      <c r="B53" s="56" t="s">
        <v>252</v>
      </c>
      <c r="C53" s="25">
        <f t="shared" si="9"/>
        <v>1941.3223140495868</v>
      </c>
      <c r="D53" s="57">
        <v>2349</v>
      </c>
      <c r="E53" s="31">
        <v>5703887117988</v>
      </c>
    </row>
    <row r="54" spans="1:5" x14ac:dyDescent="0.35">
      <c r="A54" s="55">
        <v>107414061</v>
      </c>
      <c r="B54" s="56" t="s">
        <v>253</v>
      </c>
      <c r="C54" s="25">
        <f t="shared" si="9"/>
        <v>619.00826446280996</v>
      </c>
      <c r="D54" s="57">
        <v>749</v>
      </c>
      <c r="E54" s="31">
        <v>5703887117964</v>
      </c>
    </row>
    <row r="55" spans="1:5" x14ac:dyDescent="0.35">
      <c r="A55" s="34"/>
      <c r="B55" s="33" t="s">
        <v>254</v>
      </c>
      <c r="C55" s="36"/>
      <c r="D55" s="37"/>
      <c r="E55" s="53"/>
    </row>
    <row r="56" spans="1:5" x14ac:dyDescent="0.35">
      <c r="A56" s="55">
        <v>107414330</v>
      </c>
      <c r="B56" s="56" t="s">
        <v>145</v>
      </c>
      <c r="C56" s="25">
        <f t="shared" ref="C56:C59" si="10">D56/1.21</f>
        <v>98.347107438016536</v>
      </c>
      <c r="D56" s="57">
        <v>119</v>
      </c>
      <c r="E56" s="31">
        <v>5715492167975</v>
      </c>
    </row>
    <row r="57" spans="1:5" x14ac:dyDescent="0.35">
      <c r="A57" s="55">
        <v>107409857</v>
      </c>
      <c r="B57" s="56" t="s">
        <v>255</v>
      </c>
      <c r="C57" s="25">
        <f t="shared" si="10"/>
        <v>197.52066115702479</v>
      </c>
      <c r="D57" s="57">
        <v>239</v>
      </c>
      <c r="E57" s="31">
        <v>5703887118022</v>
      </c>
    </row>
    <row r="58" spans="1:5" x14ac:dyDescent="0.35">
      <c r="A58" s="55">
        <v>107409855</v>
      </c>
      <c r="B58" s="56" t="s">
        <v>256</v>
      </c>
      <c r="C58" s="25">
        <f t="shared" si="10"/>
        <v>197.52066115702479</v>
      </c>
      <c r="D58" s="57">
        <v>239</v>
      </c>
      <c r="E58" s="31">
        <v>5703887118008</v>
      </c>
    </row>
    <row r="59" spans="1:5" x14ac:dyDescent="0.35">
      <c r="A59" s="55">
        <v>107409856</v>
      </c>
      <c r="B59" s="56" t="s">
        <v>257</v>
      </c>
      <c r="C59" s="25">
        <f t="shared" si="10"/>
        <v>205.78512396694217</v>
      </c>
      <c r="D59" s="57">
        <v>249</v>
      </c>
      <c r="E59" s="31">
        <v>5703887118015</v>
      </c>
    </row>
    <row r="60" spans="1:5" x14ac:dyDescent="0.35">
      <c r="A60" s="34"/>
      <c r="B60" s="33" t="s">
        <v>258</v>
      </c>
      <c r="C60" s="36"/>
      <c r="D60" s="37"/>
      <c r="E60" s="53"/>
    </row>
    <row r="61" spans="1:5" x14ac:dyDescent="0.35">
      <c r="A61" s="55">
        <v>107409851</v>
      </c>
      <c r="B61" s="56" t="s">
        <v>259</v>
      </c>
      <c r="C61" s="25">
        <f>D61/1.21</f>
        <v>974.38016528925618</v>
      </c>
      <c r="D61" s="57">
        <v>1179</v>
      </c>
      <c r="E61" s="31">
        <v>5703887117964</v>
      </c>
    </row>
    <row r="62" spans="1:5" x14ac:dyDescent="0.35">
      <c r="A62" s="34"/>
      <c r="B62" s="33" t="s">
        <v>260</v>
      </c>
      <c r="C62" s="36"/>
      <c r="D62" s="37"/>
      <c r="E62" s="53"/>
    </row>
    <row r="63" spans="1:5" x14ac:dyDescent="0.35">
      <c r="A63" s="55">
        <v>107414333</v>
      </c>
      <c r="B63" s="56" t="s">
        <v>261</v>
      </c>
      <c r="C63" s="25">
        <f>D63/1.21</f>
        <v>189.25619834710744</v>
      </c>
      <c r="D63" s="57">
        <v>229</v>
      </c>
      <c r="E63" s="31">
        <v>5715492167951</v>
      </c>
    </row>
    <row r="64" spans="1:5" x14ac:dyDescent="0.35">
      <c r="A64" s="34"/>
      <c r="B64" s="33" t="s">
        <v>366</v>
      </c>
      <c r="C64" s="36"/>
      <c r="D64" s="37"/>
      <c r="E64" s="53"/>
    </row>
    <row r="65" spans="1:6" x14ac:dyDescent="0.35">
      <c r="A65" s="85">
        <v>128351581</v>
      </c>
      <c r="B65" s="86" t="s">
        <v>369</v>
      </c>
      <c r="C65" s="87">
        <f t="shared" ref="C65:C66" si="11">D65/1.21</f>
        <v>742.97520661157023</v>
      </c>
      <c r="D65" s="88">
        <v>899</v>
      </c>
      <c r="E65" s="90">
        <v>5715492211951</v>
      </c>
      <c r="F65" s="91" t="s">
        <v>365</v>
      </c>
    </row>
    <row r="66" spans="1:6" x14ac:dyDescent="0.35">
      <c r="A66" s="85">
        <v>128351582</v>
      </c>
      <c r="B66" s="86" t="s">
        <v>370</v>
      </c>
      <c r="C66" s="87">
        <f t="shared" si="11"/>
        <v>990.90909090909099</v>
      </c>
      <c r="D66" s="88">
        <v>1199</v>
      </c>
      <c r="E66" s="90">
        <v>5715492211968</v>
      </c>
      <c r="F66" s="91" t="s">
        <v>365</v>
      </c>
    </row>
    <row r="67" spans="1:6" x14ac:dyDescent="0.35">
      <c r="B67" s="33" t="s">
        <v>367</v>
      </c>
    </row>
    <row r="68" spans="1:6" x14ac:dyDescent="0.35">
      <c r="A68" s="85">
        <v>128389276</v>
      </c>
      <c r="B68" s="86" t="s">
        <v>368</v>
      </c>
      <c r="C68" s="87">
        <f>D68/1.21</f>
        <v>329.75206611570246</v>
      </c>
      <c r="D68" s="88">
        <v>399</v>
      </c>
      <c r="E68" s="90">
        <v>5715492211395</v>
      </c>
      <c r="F68" s="91" t="s">
        <v>365</v>
      </c>
    </row>
    <row r="69" spans="1:6" x14ac:dyDescent="0.35">
      <c r="A69" s="105" t="s">
        <v>57</v>
      </c>
      <c r="B69" s="105"/>
      <c r="C69" s="105"/>
      <c r="D69" s="105"/>
      <c r="E69" s="46"/>
    </row>
    <row r="70" spans="1:6" x14ac:dyDescent="0.35">
      <c r="A70" s="58">
        <v>81943051</v>
      </c>
      <c r="B70" s="59" t="s">
        <v>58</v>
      </c>
      <c r="C70" s="25">
        <f t="shared" ref="C70:C76" si="12">D70/1.21</f>
        <v>131.40495867768595</v>
      </c>
      <c r="D70" s="60">
        <v>159</v>
      </c>
      <c r="E70" s="31">
        <v>5715492151837</v>
      </c>
    </row>
    <row r="71" spans="1:6" x14ac:dyDescent="0.35">
      <c r="A71" s="58">
        <v>81943052</v>
      </c>
      <c r="B71" s="59" t="s">
        <v>59</v>
      </c>
      <c r="C71" s="25">
        <f t="shared" si="12"/>
        <v>114.87603305785125</v>
      </c>
      <c r="D71" s="60">
        <v>139</v>
      </c>
      <c r="E71" s="31">
        <v>5715492151844</v>
      </c>
    </row>
    <row r="72" spans="1:6" x14ac:dyDescent="0.35">
      <c r="A72" s="58">
        <v>81943053</v>
      </c>
      <c r="B72" s="59" t="s">
        <v>60</v>
      </c>
      <c r="C72" s="25">
        <f t="shared" si="12"/>
        <v>329.75206611570246</v>
      </c>
      <c r="D72" s="60">
        <v>399</v>
      </c>
      <c r="E72" s="31">
        <v>5715492151851</v>
      </c>
    </row>
    <row r="73" spans="1:6" x14ac:dyDescent="0.35">
      <c r="A73" s="58">
        <v>81943054</v>
      </c>
      <c r="B73" s="59" t="s">
        <v>61</v>
      </c>
      <c r="C73" s="25">
        <f t="shared" si="12"/>
        <v>329.75206611570246</v>
      </c>
      <c r="D73" s="60">
        <v>399</v>
      </c>
      <c r="E73" s="31">
        <v>5715492151868</v>
      </c>
    </row>
    <row r="74" spans="1:6" x14ac:dyDescent="0.35">
      <c r="A74" s="58">
        <v>81943055</v>
      </c>
      <c r="B74" s="59" t="s">
        <v>62</v>
      </c>
      <c r="C74" s="25">
        <f t="shared" si="12"/>
        <v>247.10743801652893</v>
      </c>
      <c r="D74" s="60">
        <v>299</v>
      </c>
      <c r="E74" s="31">
        <v>5715492151875</v>
      </c>
    </row>
    <row r="75" spans="1:6" x14ac:dyDescent="0.35">
      <c r="A75" s="58">
        <v>81943056</v>
      </c>
      <c r="B75" s="59" t="s">
        <v>63</v>
      </c>
      <c r="C75" s="25">
        <f t="shared" si="12"/>
        <v>156.19834710743802</v>
      </c>
      <c r="D75" s="60">
        <v>189</v>
      </c>
      <c r="E75" s="31">
        <v>5715492151882</v>
      </c>
    </row>
    <row r="76" spans="1:6" x14ac:dyDescent="0.35">
      <c r="A76" s="58">
        <v>81943057</v>
      </c>
      <c r="B76" s="59" t="s">
        <v>64</v>
      </c>
      <c r="C76" s="25">
        <f t="shared" si="12"/>
        <v>701.65289256198344</v>
      </c>
      <c r="D76" s="60">
        <v>849</v>
      </c>
      <c r="E76" s="31">
        <v>5715492151899</v>
      </c>
    </row>
    <row r="77" spans="1:6" x14ac:dyDescent="0.35">
      <c r="A77" s="106" t="s">
        <v>70</v>
      </c>
      <c r="B77" s="106"/>
      <c r="C77" s="106"/>
      <c r="D77" s="106"/>
      <c r="E77" s="46"/>
    </row>
    <row r="78" spans="1:6" x14ac:dyDescent="0.35">
      <c r="A78" s="58">
        <v>303000420</v>
      </c>
      <c r="B78" s="59" t="s">
        <v>71</v>
      </c>
      <c r="C78" s="25">
        <f t="shared" ref="C78:C81" si="13">D78/1.21</f>
        <v>495.04132231404958</v>
      </c>
      <c r="D78" s="60">
        <v>599</v>
      </c>
      <c r="E78" s="31">
        <v>4005337078315</v>
      </c>
    </row>
    <row r="79" spans="1:6" x14ac:dyDescent="0.35">
      <c r="A79" s="58">
        <v>303000430</v>
      </c>
      <c r="B79" s="59" t="s">
        <v>72</v>
      </c>
      <c r="C79" s="25">
        <f t="shared" si="13"/>
        <v>131.40495867768595</v>
      </c>
      <c r="D79" s="60">
        <v>159</v>
      </c>
      <c r="E79" s="31">
        <v>4005337078469</v>
      </c>
    </row>
    <row r="80" spans="1:6" x14ac:dyDescent="0.35">
      <c r="A80" s="58">
        <v>303000427</v>
      </c>
      <c r="B80" s="59" t="s">
        <v>73</v>
      </c>
      <c r="C80" s="25">
        <f t="shared" si="13"/>
        <v>536.36363636363637</v>
      </c>
      <c r="D80" s="60">
        <v>649</v>
      </c>
      <c r="E80" s="31">
        <v>4005337078438</v>
      </c>
    </row>
    <row r="81" spans="1:5" x14ac:dyDescent="0.35">
      <c r="A81" s="58">
        <v>303000520</v>
      </c>
      <c r="B81" s="59" t="s">
        <v>74</v>
      </c>
      <c r="C81" s="25">
        <f t="shared" si="13"/>
        <v>412.39669421487605</v>
      </c>
      <c r="D81" s="60">
        <v>499</v>
      </c>
      <c r="E81" s="31">
        <v>4005337083647</v>
      </c>
    </row>
    <row r="83" spans="1:5" ht="15" thickBot="1" x14ac:dyDescent="0.4"/>
    <row r="84" spans="1:5" ht="21.5" thickBot="1" x14ac:dyDescent="0.4">
      <c r="A84" s="92" t="s">
        <v>334</v>
      </c>
      <c r="B84" s="93"/>
      <c r="C84" s="93"/>
      <c r="D84" s="93"/>
      <c r="E84" s="94"/>
    </row>
    <row r="86" spans="1:5" x14ac:dyDescent="0.35">
      <c r="A86" s="55">
        <v>303000404</v>
      </c>
      <c r="B86" s="56" t="s">
        <v>344</v>
      </c>
    </row>
    <row r="87" spans="1:5" x14ac:dyDescent="0.35">
      <c r="A87" s="55">
        <v>128350198</v>
      </c>
      <c r="B87" s="56" t="s">
        <v>345</v>
      </c>
    </row>
    <row r="88" spans="1:5" x14ac:dyDescent="0.35">
      <c r="A88" s="55">
        <v>128350199</v>
      </c>
      <c r="B88" s="56" t="s">
        <v>346</v>
      </c>
    </row>
    <row r="89" spans="1:5" x14ac:dyDescent="0.35">
      <c r="A89" s="55">
        <v>128350593</v>
      </c>
      <c r="B89" s="56" t="s">
        <v>224</v>
      </c>
    </row>
    <row r="90" spans="1:5" x14ac:dyDescent="0.35">
      <c r="A90" s="55">
        <v>128350595</v>
      </c>
      <c r="B90" s="56" t="s">
        <v>225</v>
      </c>
    </row>
    <row r="91" spans="1:5" x14ac:dyDescent="0.35">
      <c r="A91" s="55">
        <v>128350591</v>
      </c>
      <c r="B91" s="56" t="s">
        <v>226</v>
      </c>
    </row>
    <row r="92" spans="1:5" x14ac:dyDescent="0.35">
      <c r="A92" s="55">
        <v>128350606</v>
      </c>
      <c r="B92" s="56" t="s">
        <v>228</v>
      </c>
    </row>
    <row r="93" spans="1:5" x14ac:dyDescent="0.35">
      <c r="A93" s="55">
        <v>128350553</v>
      </c>
      <c r="B93" s="56" t="s">
        <v>230</v>
      </c>
    </row>
    <row r="94" spans="1:5" x14ac:dyDescent="0.35">
      <c r="A94" s="55">
        <v>128350259</v>
      </c>
      <c r="B94" s="56" t="s">
        <v>220</v>
      </c>
    </row>
    <row r="95" spans="1:5" x14ac:dyDescent="0.35">
      <c r="A95" s="55">
        <v>128350260</v>
      </c>
      <c r="B95" s="56" t="s">
        <v>221</v>
      </c>
    </row>
    <row r="96" spans="1:5" x14ac:dyDescent="0.35">
      <c r="A96" s="55">
        <v>128350265</v>
      </c>
      <c r="B96" s="56" t="s">
        <v>222</v>
      </c>
    </row>
    <row r="97" spans="1:2" x14ac:dyDescent="0.35">
      <c r="A97" s="55">
        <v>128350263</v>
      </c>
      <c r="B97" s="56" t="s">
        <v>223</v>
      </c>
    </row>
    <row r="98" spans="1:2" x14ac:dyDescent="0.35">
      <c r="A98" s="55">
        <v>18450543</v>
      </c>
      <c r="B98" s="56" t="s">
        <v>371</v>
      </c>
    </row>
    <row r="99" spans="1:2" x14ac:dyDescent="0.35">
      <c r="A99" s="55">
        <v>18450544</v>
      </c>
      <c r="B99" s="56" t="s">
        <v>372</v>
      </c>
    </row>
    <row r="100" spans="1:2" x14ac:dyDescent="0.35">
      <c r="A100" s="55">
        <v>128390104</v>
      </c>
      <c r="B100" s="56" t="s">
        <v>373</v>
      </c>
    </row>
  </sheetData>
  <mergeCells count="3">
    <mergeCell ref="A69:D69"/>
    <mergeCell ref="A77:D77"/>
    <mergeCell ref="A84:E84"/>
  </mergeCells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4"/>
  <sheetViews>
    <sheetView workbookViewId="0"/>
  </sheetViews>
  <sheetFormatPr defaultColWidth="9.26953125" defaultRowHeight="14.5" x14ac:dyDescent="0.35"/>
  <cols>
    <col min="1" max="1" width="15.1796875" bestFit="1" customWidth="1"/>
    <col min="2" max="2" width="66.1796875" bestFit="1" customWidth="1"/>
    <col min="3" max="3" width="19.1796875" style="23" bestFit="1" customWidth="1"/>
    <col min="4" max="4" width="16.54296875" style="24" bestFit="1" customWidth="1"/>
    <col min="5" max="5" width="18.7265625" style="24" bestFit="1" customWidth="1"/>
  </cols>
  <sheetData>
    <row r="1" spans="1:5" ht="15" thickBot="1" x14ac:dyDescent="0.4">
      <c r="A1" s="4" t="s">
        <v>14</v>
      </c>
      <c r="B1" s="4" t="s">
        <v>15</v>
      </c>
      <c r="C1" s="48" t="s">
        <v>377</v>
      </c>
      <c r="D1" s="47" t="s">
        <v>378</v>
      </c>
      <c r="E1" s="30" t="s">
        <v>147</v>
      </c>
    </row>
    <row r="2" spans="1:5" x14ac:dyDescent="0.35">
      <c r="A2" s="74"/>
      <c r="B2" s="75" t="s">
        <v>263</v>
      </c>
      <c r="C2" s="74"/>
      <c r="D2" s="74"/>
      <c r="E2" s="74"/>
    </row>
    <row r="3" spans="1:5" x14ac:dyDescent="0.35">
      <c r="A3" s="14">
        <v>107404969</v>
      </c>
      <c r="B3" s="7" t="s">
        <v>4</v>
      </c>
      <c r="C3" s="25">
        <f t="shared" ref="C3:C17" si="0">D3/1.21</f>
        <v>9090.0826446280989</v>
      </c>
      <c r="D3" s="26">
        <v>10999</v>
      </c>
      <c r="E3" s="31">
        <v>5711145136992</v>
      </c>
    </row>
    <row r="4" spans="1:5" x14ac:dyDescent="0.35">
      <c r="A4" s="14">
        <v>107404970</v>
      </c>
      <c r="B4" s="7" t="s">
        <v>5</v>
      </c>
      <c r="C4" s="25">
        <f t="shared" si="0"/>
        <v>11569.421487603306</v>
      </c>
      <c r="D4" s="26">
        <v>13999</v>
      </c>
      <c r="E4" s="31">
        <v>5711145137609</v>
      </c>
    </row>
    <row r="5" spans="1:5" x14ac:dyDescent="0.35">
      <c r="A5" s="14">
        <v>107404971</v>
      </c>
      <c r="B5" s="7" t="s">
        <v>6</v>
      </c>
      <c r="C5" s="25">
        <f t="shared" si="0"/>
        <v>13552.892561983472</v>
      </c>
      <c r="D5" s="26">
        <v>16399</v>
      </c>
      <c r="E5" s="31">
        <v>5711145137616</v>
      </c>
    </row>
    <row r="6" spans="1:5" x14ac:dyDescent="0.35">
      <c r="A6" s="14">
        <v>107404972</v>
      </c>
      <c r="B6" s="7" t="s">
        <v>7</v>
      </c>
      <c r="C6" s="25">
        <f t="shared" si="0"/>
        <v>16114.876033057852</v>
      </c>
      <c r="D6" s="26">
        <v>19499</v>
      </c>
      <c r="E6" s="31">
        <v>5711145137623</v>
      </c>
    </row>
    <row r="7" spans="1:5" s="3" customFormat="1" x14ac:dyDescent="0.35">
      <c r="A7" s="76"/>
      <c r="B7" s="67" t="s">
        <v>8</v>
      </c>
      <c r="C7" s="76"/>
      <c r="D7" s="76"/>
      <c r="E7"/>
    </row>
    <row r="8" spans="1:5" x14ac:dyDescent="0.35">
      <c r="A8" s="14">
        <v>42000500</v>
      </c>
      <c r="B8" s="7" t="s">
        <v>264</v>
      </c>
      <c r="C8" s="25">
        <f t="shared" si="0"/>
        <v>20329.752066115703</v>
      </c>
      <c r="D8" s="26">
        <v>24599</v>
      </c>
      <c r="E8" s="31">
        <v>5715492120352</v>
      </c>
    </row>
    <row r="9" spans="1:5" x14ac:dyDescent="0.35">
      <c r="A9" s="14">
        <v>42000501</v>
      </c>
      <c r="B9" s="7" t="s">
        <v>265</v>
      </c>
      <c r="C9" s="25">
        <f t="shared" si="0"/>
        <v>21486.776859504134</v>
      </c>
      <c r="D9" s="26">
        <v>25999</v>
      </c>
      <c r="E9" s="31">
        <v>5715492120369</v>
      </c>
    </row>
    <row r="10" spans="1:5" x14ac:dyDescent="0.35">
      <c r="A10" s="14">
        <v>42000502</v>
      </c>
      <c r="B10" s="7" t="s">
        <v>266</v>
      </c>
      <c r="C10" s="25">
        <f t="shared" si="0"/>
        <v>23718.18181818182</v>
      </c>
      <c r="D10" s="26">
        <v>28699</v>
      </c>
      <c r="E10" s="31">
        <v>5715492120376</v>
      </c>
    </row>
    <row r="11" spans="1:5" x14ac:dyDescent="0.35">
      <c r="A11" s="64"/>
      <c r="B11" s="64"/>
      <c r="C11" s="64"/>
      <c r="D11" s="64"/>
      <c r="E11" s="64"/>
    </row>
    <row r="12" spans="1:5" x14ac:dyDescent="0.35">
      <c r="A12" s="14">
        <v>42000503</v>
      </c>
      <c r="B12" s="7" t="s">
        <v>267</v>
      </c>
      <c r="C12" s="25">
        <f t="shared" si="0"/>
        <v>21486.776859504134</v>
      </c>
      <c r="D12" s="26">
        <v>25999</v>
      </c>
      <c r="E12" s="31">
        <v>5715492120383</v>
      </c>
    </row>
    <row r="13" spans="1:5" x14ac:dyDescent="0.35">
      <c r="A13" s="14">
        <v>42000504</v>
      </c>
      <c r="B13" s="7" t="s">
        <v>268</v>
      </c>
      <c r="C13" s="25">
        <f t="shared" si="0"/>
        <v>23718.18181818182</v>
      </c>
      <c r="D13" s="26">
        <v>28699</v>
      </c>
      <c r="E13" s="31">
        <v>5715492120406</v>
      </c>
    </row>
    <row r="14" spans="1:5" x14ac:dyDescent="0.35">
      <c r="A14" s="14">
        <v>42000505</v>
      </c>
      <c r="B14" s="7" t="s">
        <v>269</v>
      </c>
      <c r="C14" s="25">
        <f t="shared" si="0"/>
        <v>26032.231404958678</v>
      </c>
      <c r="D14" s="26">
        <v>31499</v>
      </c>
      <c r="E14" s="31">
        <v>5715492120413</v>
      </c>
    </row>
    <row r="15" spans="1:5" x14ac:dyDescent="0.35">
      <c r="A15" s="65"/>
      <c r="B15" s="6"/>
      <c r="C15" s="65"/>
      <c r="D15" s="65"/>
      <c r="E15" s="66"/>
    </row>
    <row r="16" spans="1:5" x14ac:dyDescent="0.35">
      <c r="A16" s="14">
        <v>42000506</v>
      </c>
      <c r="B16" s="7" t="s">
        <v>270</v>
      </c>
      <c r="C16" s="25">
        <f t="shared" si="0"/>
        <v>28511.570247933883</v>
      </c>
      <c r="D16" s="26">
        <v>34499</v>
      </c>
      <c r="E16" s="31">
        <v>5715492120437</v>
      </c>
    </row>
    <row r="17" spans="1:5" x14ac:dyDescent="0.35">
      <c r="A17" s="14">
        <v>42000507</v>
      </c>
      <c r="B17" s="7" t="s">
        <v>271</v>
      </c>
      <c r="C17" s="25">
        <f t="shared" si="0"/>
        <v>29751.239669421488</v>
      </c>
      <c r="D17" s="26">
        <v>35999</v>
      </c>
      <c r="E17" s="31">
        <v>5715492120444</v>
      </c>
    </row>
    <row r="18" spans="1:5" x14ac:dyDescent="0.35">
      <c r="B18" s="67" t="s">
        <v>262</v>
      </c>
      <c r="C18"/>
      <c r="D18"/>
      <c r="E18" s="66"/>
    </row>
    <row r="19" spans="1:5" x14ac:dyDescent="0.35">
      <c r="B19" s="67" t="s">
        <v>75</v>
      </c>
      <c r="C19"/>
      <c r="D19"/>
      <c r="E19"/>
    </row>
    <row r="20" spans="1:5" x14ac:dyDescent="0.35">
      <c r="A20" s="14">
        <v>107405104</v>
      </c>
      <c r="B20" s="7" t="s">
        <v>129</v>
      </c>
      <c r="C20" s="25">
        <f t="shared" ref="C20:C28" si="1">D20/1.21</f>
        <v>4296.6942148760336</v>
      </c>
      <c r="D20" s="26">
        <v>5199</v>
      </c>
      <c r="E20" s="31">
        <v>5711145152725</v>
      </c>
    </row>
    <row r="21" spans="1:5" x14ac:dyDescent="0.35">
      <c r="A21" s="14">
        <v>107405107</v>
      </c>
      <c r="B21" s="7" t="s">
        <v>130</v>
      </c>
      <c r="C21" s="25">
        <f t="shared" si="1"/>
        <v>5123.1404958677685</v>
      </c>
      <c r="D21" s="26">
        <v>6199</v>
      </c>
      <c r="E21" s="31">
        <v>5711145152756</v>
      </c>
    </row>
    <row r="22" spans="1:5" x14ac:dyDescent="0.35">
      <c r="A22" s="14">
        <v>107405105</v>
      </c>
      <c r="B22" s="7" t="s">
        <v>131</v>
      </c>
      <c r="C22" s="25">
        <f t="shared" si="1"/>
        <v>6114.8760330578516</v>
      </c>
      <c r="D22" s="26">
        <v>7399</v>
      </c>
      <c r="E22" s="31">
        <v>5711145152732</v>
      </c>
    </row>
    <row r="23" spans="1:5" x14ac:dyDescent="0.35">
      <c r="A23" s="14">
        <v>107405108</v>
      </c>
      <c r="B23" s="7" t="s">
        <v>132</v>
      </c>
      <c r="C23" s="25">
        <f t="shared" si="1"/>
        <v>7685.1239669421493</v>
      </c>
      <c r="D23" s="26">
        <v>9299</v>
      </c>
      <c r="E23" s="31">
        <v>5711145152763</v>
      </c>
    </row>
    <row r="24" spans="1:5" x14ac:dyDescent="0.35">
      <c r="A24" s="14">
        <v>107405106</v>
      </c>
      <c r="B24" s="7" t="s">
        <v>133</v>
      </c>
      <c r="C24" s="25">
        <f t="shared" si="1"/>
        <v>7189.2561983471078</v>
      </c>
      <c r="D24" s="26">
        <v>8699</v>
      </c>
      <c r="E24" s="31">
        <v>5711145152749</v>
      </c>
    </row>
    <row r="25" spans="1:5" x14ac:dyDescent="0.35">
      <c r="A25" s="14">
        <v>107405109</v>
      </c>
      <c r="B25" s="7" t="s">
        <v>134</v>
      </c>
      <c r="C25" s="25">
        <f t="shared" si="1"/>
        <v>8098.3471074380168</v>
      </c>
      <c r="D25" s="26">
        <v>9799</v>
      </c>
      <c r="E25" s="31">
        <v>5711145152770</v>
      </c>
    </row>
    <row r="26" spans="1:5" x14ac:dyDescent="0.35">
      <c r="A26" s="14">
        <v>42000101</v>
      </c>
      <c r="B26" s="7" t="s">
        <v>135</v>
      </c>
      <c r="C26" s="25">
        <f t="shared" si="1"/>
        <v>5619.0082644628101</v>
      </c>
      <c r="D26" s="26">
        <v>6799</v>
      </c>
      <c r="E26" s="31">
        <v>5715492041220</v>
      </c>
    </row>
    <row r="27" spans="1:5" x14ac:dyDescent="0.35">
      <c r="A27" s="14">
        <v>42000103</v>
      </c>
      <c r="B27" s="7" t="s">
        <v>136</v>
      </c>
      <c r="C27" s="25">
        <f t="shared" si="1"/>
        <v>6114.8760330578516</v>
      </c>
      <c r="D27" s="26">
        <v>7399</v>
      </c>
      <c r="E27" s="31">
        <v>5715492041244</v>
      </c>
    </row>
    <row r="28" spans="1:5" x14ac:dyDescent="0.35">
      <c r="A28" s="14">
        <v>42000105</v>
      </c>
      <c r="B28" s="7" t="s">
        <v>137</v>
      </c>
      <c r="C28" s="25">
        <f t="shared" si="1"/>
        <v>6528.0991735537191</v>
      </c>
      <c r="D28" s="26">
        <v>7899</v>
      </c>
      <c r="E28" s="31">
        <v>5715492041268</v>
      </c>
    </row>
    <row r="29" spans="1:5" x14ac:dyDescent="0.35">
      <c r="A29" s="5"/>
      <c r="B29" s="68" t="s">
        <v>272</v>
      </c>
      <c r="C29"/>
      <c r="D29"/>
      <c r="E29"/>
    </row>
    <row r="30" spans="1:5" x14ac:dyDescent="0.35">
      <c r="A30" s="14">
        <v>42000113</v>
      </c>
      <c r="B30" s="7" t="s">
        <v>138</v>
      </c>
      <c r="C30" s="25">
        <f t="shared" ref="C30:C36" si="2">D30/1.21</f>
        <v>3635.5371900826449</v>
      </c>
      <c r="D30" s="26">
        <v>4399</v>
      </c>
      <c r="E30" s="31">
        <v>5715492041343</v>
      </c>
    </row>
    <row r="31" spans="1:5" x14ac:dyDescent="0.35">
      <c r="A31" s="14">
        <v>42000115</v>
      </c>
      <c r="B31" s="7" t="s">
        <v>139</v>
      </c>
      <c r="C31" s="25">
        <f t="shared" si="2"/>
        <v>4131.4049586776864</v>
      </c>
      <c r="D31" s="26">
        <v>4999</v>
      </c>
      <c r="E31" s="31">
        <v>5715492041367</v>
      </c>
    </row>
    <row r="32" spans="1:5" x14ac:dyDescent="0.35">
      <c r="A32" s="14">
        <v>42000117</v>
      </c>
      <c r="B32" s="7" t="s">
        <v>140</v>
      </c>
      <c r="C32" s="25">
        <f t="shared" si="2"/>
        <v>4875.2066115702482</v>
      </c>
      <c r="D32" s="26">
        <v>5899</v>
      </c>
      <c r="E32" s="31">
        <v>5715492041381</v>
      </c>
    </row>
    <row r="33" spans="1:5" x14ac:dyDescent="0.35">
      <c r="A33" s="14">
        <v>107408014</v>
      </c>
      <c r="B33" s="7" t="s">
        <v>141</v>
      </c>
      <c r="C33" s="25">
        <f t="shared" si="2"/>
        <v>1817.3553719008264</v>
      </c>
      <c r="D33" s="26">
        <v>2199</v>
      </c>
      <c r="E33" s="31">
        <v>5711145179883</v>
      </c>
    </row>
    <row r="34" spans="1:5" x14ac:dyDescent="0.35">
      <c r="A34" s="14">
        <v>107408015</v>
      </c>
      <c r="B34" s="7" t="s">
        <v>142</v>
      </c>
      <c r="C34" s="25">
        <f t="shared" si="2"/>
        <v>2230.5785123966944</v>
      </c>
      <c r="D34" s="26">
        <v>2699</v>
      </c>
      <c r="E34" s="31">
        <v>5711145179937</v>
      </c>
    </row>
    <row r="35" spans="1:5" x14ac:dyDescent="0.35">
      <c r="A35" s="14">
        <v>107408018</v>
      </c>
      <c r="B35" s="7" t="s">
        <v>143</v>
      </c>
      <c r="C35" s="25">
        <f t="shared" si="2"/>
        <v>1817.3553719008264</v>
      </c>
      <c r="D35" s="26">
        <v>2199</v>
      </c>
      <c r="E35" s="31">
        <v>5711145180001</v>
      </c>
    </row>
    <row r="36" spans="1:5" x14ac:dyDescent="0.35">
      <c r="A36" s="14">
        <v>107408019</v>
      </c>
      <c r="B36" s="7" t="s">
        <v>144</v>
      </c>
      <c r="C36" s="25">
        <f t="shared" si="2"/>
        <v>2230.5785123966944</v>
      </c>
      <c r="D36" s="26">
        <v>2699</v>
      </c>
      <c r="E36" s="31">
        <v>5711145180063</v>
      </c>
    </row>
    <row r="37" spans="1:5" x14ac:dyDescent="0.35">
      <c r="A37" s="5"/>
      <c r="B37" s="6"/>
      <c r="C37"/>
      <c r="D37"/>
      <c r="E37"/>
    </row>
    <row r="38" spans="1:5" x14ac:dyDescent="0.35">
      <c r="A38" s="14">
        <v>107408058</v>
      </c>
      <c r="B38" s="7" t="s">
        <v>76</v>
      </c>
      <c r="C38" s="25">
        <f t="shared" ref="C38" si="3">D38/1.21</f>
        <v>470.24793388429754</v>
      </c>
      <c r="D38" s="26">
        <v>569</v>
      </c>
      <c r="E38" s="31">
        <v>5711145179975</v>
      </c>
    </row>
    <row r="39" spans="1:5" x14ac:dyDescent="0.35">
      <c r="A39" s="14">
        <v>42000122</v>
      </c>
      <c r="B39" s="7" t="s">
        <v>77</v>
      </c>
      <c r="C39" s="25">
        <f t="shared" ref="C39" si="4">D39/1.21</f>
        <v>1982.6446280991736</v>
      </c>
      <c r="D39" s="26">
        <v>2399</v>
      </c>
      <c r="E39" s="31">
        <v>5715492041435</v>
      </c>
    </row>
    <row r="40" spans="1:5" x14ac:dyDescent="0.35">
      <c r="A40" s="14">
        <v>42000303</v>
      </c>
      <c r="B40" s="7" t="s">
        <v>78</v>
      </c>
      <c r="C40" s="25">
        <f t="shared" ref="C40" si="5">D40/1.21</f>
        <v>1280.1652892561983</v>
      </c>
      <c r="D40" s="26">
        <v>1549</v>
      </c>
      <c r="E40" s="31">
        <v>5715492042272</v>
      </c>
    </row>
    <row r="41" spans="1:5" x14ac:dyDescent="0.35">
      <c r="A41" s="19"/>
      <c r="B41" s="16" t="s">
        <v>79</v>
      </c>
      <c r="C41"/>
      <c r="D41"/>
      <c r="E41"/>
    </row>
    <row r="42" spans="1:5" ht="18.5" x14ac:dyDescent="0.45">
      <c r="A42" s="19"/>
      <c r="B42" s="17" t="s">
        <v>80</v>
      </c>
      <c r="C42"/>
      <c r="D42" s="1"/>
      <c r="E42"/>
    </row>
    <row r="43" spans="1:5" x14ac:dyDescent="0.35">
      <c r="A43" s="14">
        <v>47109</v>
      </c>
      <c r="B43" s="7" t="s">
        <v>81</v>
      </c>
      <c r="C43" s="25">
        <f t="shared" ref="C43:C44" si="6">D43/1.21</f>
        <v>809.09090909090912</v>
      </c>
      <c r="D43" s="26">
        <v>979</v>
      </c>
      <c r="E43" s="31">
        <v>4005337471093</v>
      </c>
    </row>
    <row r="44" spans="1:5" x14ac:dyDescent="0.35">
      <c r="A44" s="14">
        <v>42000327</v>
      </c>
      <c r="B44" s="7" t="s">
        <v>82</v>
      </c>
      <c r="C44" s="25">
        <f t="shared" si="6"/>
        <v>866.94214876033061</v>
      </c>
      <c r="D44" s="26">
        <v>1049</v>
      </c>
      <c r="E44" s="31">
        <v>5715492044696</v>
      </c>
    </row>
    <row r="45" spans="1:5" ht="18.5" x14ac:dyDescent="0.45">
      <c r="A45" s="21"/>
      <c r="B45" s="11" t="s">
        <v>83</v>
      </c>
      <c r="C45"/>
      <c r="D45" s="2"/>
      <c r="E45"/>
    </row>
    <row r="46" spans="1:5" x14ac:dyDescent="0.35">
      <c r="A46" s="14">
        <v>302000259</v>
      </c>
      <c r="B46" s="7" t="s">
        <v>84</v>
      </c>
      <c r="C46" s="25">
        <f t="shared" ref="C46:C47" si="7">D46/1.21</f>
        <v>990.90909090909099</v>
      </c>
      <c r="D46" s="26">
        <v>1199</v>
      </c>
      <c r="E46" s="31">
        <v>4005337673657</v>
      </c>
    </row>
    <row r="47" spans="1:5" x14ac:dyDescent="0.35">
      <c r="A47" s="14" t="s">
        <v>102</v>
      </c>
      <c r="B47" s="7" t="s">
        <v>85</v>
      </c>
      <c r="C47" s="25">
        <f t="shared" si="7"/>
        <v>1073.5537190082646</v>
      </c>
      <c r="D47" s="26">
        <v>1299</v>
      </c>
      <c r="E47" s="31">
        <v>7319519666038</v>
      </c>
    </row>
    <row r="48" spans="1:5" x14ac:dyDescent="0.35">
      <c r="A48" s="14" t="s">
        <v>101</v>
      </c>
      <c r="B48" s="7" t="s">
        <v>86</v>
      </c>
      <c r="C48" s="25">
        <f t="shared" ref="C48:C49" si="8">D48/1.21</f>
        <v>1445.4545454545455</v>
      </c>
      <c r="D48" s="26">
        <v>1749</v>
      </c>
      <c r="E48" s="31"/>
    </row>
    <row r="49" spans="1:5" x14ac:dyDescent="0.35">
      <c r="A49" s="14" t="s">
        <v>65</v>
      </c>
      <c r="B49" s="7" t="s">
        <v>87</v>
      </c>
      <c r="C49" s="25">
        <f t="shared" si="8"/>
        <v>701.65289256198344</v>
      </c>
      <c r="D49" s="26">
        <v>849</v>
      </c>
      <c r="E49" s="31">
        <v>7319519647303</v>
      </c>
    </row>
    <row r="50" spans="1:5" x14ac:dyDescent="0.35">
      <c r="A50" s="14">
        <v>107400200</v>
      </c>
      <c r="B50" s="7" t="s">
        <v>88</v>
      </c>
      <c r="C50" s="25">
        <f t="shared" ref="C50:C51" si="9">D50/1.21</f>
        <v>81.818181818181827</v>
      </c>
      <c r="D50" s="26">
        <v>99</v>
      </c>
      <c r="E50" s="31">
        <v>7319519674439</v>
      </c>
    </row>
    <row r="51" spans="1:5" x14ac:dyDescent="0.35">
      <c r="A51" s="14" t="s">
        <v>66</v>
      </c>
      <c r="B51" s="7" t="s">
        <v>89</v>
      </c>
      <c r="C51" s="25">
        <f t="shared" si="9"/>
        <v>214.04958677685951</v>
      </c>
      <c r="D51" s="26">
        <v>259</v>
      </c>
      <c r="E51" s="31">
        <v>7319519647358</v>
      </c>
    </row>
    <row r="52" spans="1:5" x14ac:dyDescent="0.35">
      <c r="A52" s="14" t="s">
        <v>103</v>
      </c>
      <c r="B52" s="7" t="s">
        <v>90</v>
      </c>
      <c r="C52" s="25">
        <f t="shared" ref="C52" si="10">D52/1.21</f>
        <v>313.22314049586777</v>
      </c>
      <c r="D52" s="26">
        <v>379</v>
      </c>
      <c r="E52" s="31">
        <v>7319519647372</v>
      </c>
    </row>
    <row r="53" spans="1:5" x14ac:dyDescent="0.35">
      <c r="A53" s="14">
        <v>107400201</v>
      </c>
      <c r="B53" s="7" t="s">
        <v>91</v>
      </c>
      <c r="C53" s="25">
        <f t="shared" ref="C53:C54" si="11">D53/1.21</f>
        <v>81.818181818181827</v>
      </c>
      <c r="D53" s="26">
        <v>99</v>
      </c>
      <c r="E53" s="31">
        <v>7319519674453</v>
      </c>
    </row>
    <row r="54" spans="1:5" x14ac:dyDescent="0.35">
      <c r="A54" s="14">
        <v>42000141</v>
      </c>
      <c r="B54" s="7" t="s">
        <v>92</v>
      </c>
      <c r="C54" s="25">
        <f t="shared" si="11"/>
        <v>106.61157024793388</v>
      </c>
      <c r="D54" s="26">
        <v>129</v>
      </c>
      <c r="E54" s="31">
        <v>5715492044665</v>
      </c>
    </row>
    <row r="55" spans="1:5" ht="18.5" x14ac:dyDescent="0.45">
      <c r="A55" s="20"/>
      <c r="B55" s="18" t="s">
        <v>93</v>
      </c>
      <c r="C55"/>
      <c r="D55"/>
      <c r="E55"/>
    </row>
    <row r="56" spans="1:5" x14ac:dyDescent="0.35">
      <c r="A56" s="14">
        <v>107401157</v>
      </c>
      <c r="B56" s="7" t="s">
        <v>94</v>
      </c>
      <c r="C56" s="25">
        <f t="shared" ref="C56:C57" si="12">D56/1.21</f>
        <v>660.33057851239676</v>
      </c>
      <c r="D56" s="26">
        <v>799</v>
      </c>
      <c r="E56" s="31"/>
    </row>
    <row r="57" spans="1:5" x14ac:dyDescent="0.35">
      <c r="A57" s="14">
        <v>107401158</v>
      </c>
      <c r="B57" s="7" t="s">
        <v>95</v>
      </c>
      <c r="C57" s="25">
        <f t="shared" si="12"/>
        <v>701.65289256198344</v>
      </c>
      <c r="D57" s="26">
        <v>849</v>
      </c>
      <c r="E57" s="31">
        <v>5715492046027</v>
      </c>
    </row>
    <row r="58" spans="1:5" x14ac:dyDescent="0.35">
      <c r="A58" s="14">
        <v>42000400</v>
      </c>
      <c r="B58" s="7" t="s">
        <v>96</v>
      </c>
      <c r="C58" s="25">
        <f t="shared" ref="C58" si="13">D58/1.21</f>
        <v>718.18181818181824</v>
      </c>
      <c r="D58" s="26">
        <v>869</v>
      </c>
      <c r="E58" s="31"/>
    </row>
    <row r="59" spans="1:5" ht="18.5" x14ac:dyDescent="0.45">
      <c r="A59" s="20"/>
      <c r="B59" s="18" t="s">
        <v>97</v>
      </c>
      <c r="C59"/>
      <c r="D59"/>
      <c r="E59"/>
    </row>
    <row r="60" spans="1:5" x14ac:dyDescent="0.35">
      <c r="A60" s="14">
        <v>42000133</v>
      </c>
      <c r="B60" s="7" t="s">
        <v>98</v>
      </c>
      <c r="C60" s="25">
        <f t="shared" ref="C60:C61" si="14">D60/1.21</f>
        <v>784.29752066115702</v>
      </c>
      <c r="D60" s="26">
        <v>949</v>
      </c>
      <c r="E60" s="31">
        <v>5715492041558</v>
      </c>
    </row>
    <row r="61" spans="1:5" x14ac:dyDescent="0.35">
      <c r="A61" s="14">
        <v>42000313</v>
      </c>
      <c r="B61" s="7" t="s">
        <v>99</v>
      </c>
      <c r="C61" s="25">
        <f t="shared" si="14"/>
        <v>214.04958677685951</v>
      </c>
      <c r="D61" s="26">
        <v>259</v>
      </c>
      <c r="E61" s="31">
        <v>5715492043255</v>
      </c>
    </row>
    <row r="62" spans="1:5" x14ac:dyDescent="0.35">
      <c r="A62" s="14">
        <v>42000310</v>
      </c>
      <c r="B62" s="7" t="s">
        <v>100</v>
      </c>
      <c r="C62" s="25">
        <f t="shared" ref="C62" si="15">D62/1.21</f>
        <v>57.024793388429757</v>
      </c>
      <c r="D62" s="26">
        <v>69</v>
      </c>
      <c r="E62" s="31">
        <v>5715492043224</v>
      </c>
    </row>
    <row r="63" spans="1:5" ht="18.5" x14ac:dyDescent="0.45">
      <c r="B63" s="69" t="s">
        <v>273</v>
      </c>
      <c r="C63"/>
      <c r="D63"/>
      <c r="E63"/>
    </row>
    <row r="64" spans="1:5" x14ac:dyDescent="0.35">
      <c r="A64" s="14">
        <v>42000220</v>
      </c>
      <c r="B64" s="7" t="s">
        <v>274</v>
      </c>
      <c r="C64" s="25">
        <f t="shared" ref="C64:C65" si="16">D64/1.21</f>
        <v>453.71900826446284</v>
      </c>
      <c r="D64" s="26">
        <v>549</v>
      </c>
      <c r="E64" s="31">
        <v>5715492041657</v>
      </c>
    </row>
    <row r="65" spans="1:5" x14ac:dyDescent="0.35">
      <c r="A65" s="14">
        <v>42000221</v>
      </c>
      <c r="B65" s="7" t="s">
        <v>275</v>
      </c>
      <c r="C65" s="25">
        <f t="shared" si="16"/>
        <v>701.65289256198344</v>
      </c>
      <c r="D65" s="26">
        <v>849</v>
      </c>
      <c r="E65" s="31">
        <v>5715492041664</v>
      </c>
    </row>
    <row r="66" spans="1:5" x14ac:dyDescent="0.35">
      <c r="A66" s="14">
        <v>42000225</v>
      </c>
      <c r="B66" s="7" t="s">
        <v>276</v>
      </c>
      <c r="C66" s="25">
        <f t="shared" ref="C66" si="17">D66/1.21</f>
        <v>990.90909090909099</v>
      </c>
      <c r="D66" s="26">
        <v>1199</v>
      </c>
      <c r="E66" s="31">
        <v>5715492041701</v>
      </c>
    </row>
    <row r="67" spans="1:5" x14ac:dyDescent="0.35">
      <c r="A67" s="14">
        <v>42000226</v>
      </c>
      <c r="B67" s="7" t="s">
        <v>277</v>
      </c>
      <c r="C67" s="25">
        <f t="shared" ref="C67:C68" si="18">D67/1.21</f>
        <v>908.2644628099174</v>
      </c>
      <c r="D67" s="26">
        <v>1099</v>
      </c>
      <c r="E67" s="31">
        <v>5715492041718</v>
      </c>
    </row>
    <row r="68" spans="1:5" x14ac:dyDescent="0.35">
      <c r="A68" s="14">
        <v>42000227</v>
      </c>
      <c r="B68" s="7" t="s">
        <v>278</v>
      </c>
      <c r="C68" s="25">
        <f t="shared" si="18"/>
        <v>1238.8429752066115</v>
      </c>
      <c r="D68" s="26">
        <v>1499</v>
      </c>
      <c r="E68" s="31">
        <v>5715492041725</v>
      </c>
    </row>
    <row r="69" spans="1:5" x14ac:dyDescent="0.35">
      <c r="A69" s="14">
        <v>42000243</v>
      </c>
      <c r="B69" s="7" t="s">
        <v>279</v>
      </c>
      <c r="C69" s="25">
        <f t="shared" ref="C69:C70" si="19">D69/1.21</f>
        <v>1073.5537190082646</v>
      </c>
      <c r="D69" s="26">
        <v>1299</v>
      </c>
      <c r="E69" s="31">
        <v>5715492041886</v>
      </c>
    </row>
    <row r="70" spans="1:5" x14ac:dyDescent="0.35">
      <c r="A70" s="14">
        <v>42000244</v>
      </c>
      <c r="B70" s="7" t="s">
        <v>280</v>
      </c>
      <c r="C70" s="25">
        <f t="shared" si="19"/>
        <v>48.760330578512395</v>
      </c>
      <c r="D70" s="26">
        <v>59</v>
      </c>
      <c r="E70" s="31">
        <v>5715492041893</v>
      </c>
    </row>
    <row r="71" spans="1:5" x14ac:dyDescent="0.35">
      <c r="A71" s="14">
        <v>42000232</v>
      </c>
      <c r="B71" s="7" t="s">
        <v>281</v>
      </c>
      <c r="C71" s="25">
        <f t="shared" ref="C71:C72" si="20">D71/1.21</f>
        <v>371.07438016528926</v>
      </c>
      <c r="D71" s="26">
        <v>449</v>
      </c>
      <c r="E71" s="31">
        <v>5715492041770</v>
      </c>
    </row>
    <row r="72" spans="1:5" x14ac:dyDescent="0.35">
      <c r="A72" s="14">
        <v>42000223</v>
      </c>
      <c r="B72" s="7" t="s">
        <v>282</v>
      </c>
      <c r="C72" s="25">
        <f t="shared" si="20"/>
        <v>1734.7107438016531</v>
      </c>
      <c r="D72" s="26">
        <v>2099</v>
      </c>
      <c r="E72" s="31">
        <v>5715492041688</v>
      </c>
    </row>
    <row r="73" spans="1:5" x14ac:dyDescent="0.35">
      <c r="A73" s="14">
        <v>42000230</v>
      </c>
      <c r="B73" s="7" t="s">
        <v>283</v>
      </c>
      <c r="C73" s="25">
        <f t="shared" ref="C73:C74" si="21">D73/1.21</f>
        <v>288.42975206611573</v>
      </c>
      <c r="D73" s="26">
        <v>349</v>
      </c>
      <c r="E73" s="31">
        <v>5715492041756</v>
      </c>
    </row>
    <row r="74" spans="1:5" x14ac:dyDescent="0.35">
      <c r="A74" s="14">
        <v>42000231</v>
      </c>
      <c r="B74" s="7" t="s">
        <v>284</v>
      </c>
      <c r="C74" s="25">
        <f t="shared" si="21"/>
        <v>106.61157024793388</v>
      </c>
      <c r="D74" s="26">
        <v>129</v>
      </c>
      <c r="E74" s="31">
        <v>5715492041763</v>
      </c>
    </row>
    <row r="75" spans="1:5" x14ac:dyDescent="0.35">
      <c r="A75" s="14">
        <v>42000233</v>
      </c>
      <c r="B75" s="7" t="s">
        <v>285</v>
      </c>
      <c r="C75" s="25">
        <f t="shared" ref="C75:C81" si="22">D75/1.21</f>
        <v>1817.3553719008264</v>
      </c>
      <c r="D75" s="26">
        <v>2199</v>
      </c>
      <c r="E75" s="31">
        <v>5715492041787</v>
      </c>
    </row>
    <row r="76" spans="1:5" x14ac:dyDescent="0.35">
      <c r="A76" s="14">
        <v>42000234</v>
      </c>
      <c r="B76" s="7" t="s">
        <v>286</v>
      </c>
      <c r="C76" s="25">
        <f t="shared" si="22"/>
        <v>2230.5785123966944</v>
      </c>
      <c r="D76" s="26">
        <v>2699</v>
      </c>
      <c r="E76" s="31">
        <v>5715492041794</v>
      </c>
    </row>
    <row r="77" spans="1:5" x14ac:dyDescent="0.35">
      <c r="A77" s="14">
        <v>42000235</v>
      </c>
      <c r="B77" s="7" t="s">
        <v>287</v>
      </c>
      <c r="C77" s="25">
        <f t="shared" si="22"/>
        <v>1817.3553719008264</v>
      </c>
      <c r="D77" s="26">
        <v>2199</v>
      </c>
      <c r="E77" s="31">
        <v>5715492041800</v>
      </c>
    </row>
    <row r="78" spans="1:5" x14ac:dyDescent="0.35">
      <c r="A78" s="14">
        <v>42000236</v>
      </c>
      <c r="B78" s="7" t="s">
        <v>288</v>
      </c>
      <c r="C78" s="25">
        <f t="shared" si="22"/>
        <v>2230.5785123966944</v>
      </c>
      <c r="D78" s="26">
        <v>2699</v>
      </c>
      <c r="E78" s="31">
        <v>5715492041817</v>
      </c>
    </row>
    <row r="79" spans="1:5" x14ac:dyDescent="0.35">
      <c r="A79" s="14">
        <v>42000237</v>
      </c>
      <c r="B79" s="7" t="s">
        <v>289</v>
      </c>
      <c r="C79" s="25">
        <f t="shared" si="22"/>
        <v>2395.8677685950415</v>
      </c>
      <c r="D79" s="26">
        <v>2899</v>
      </c>
      <c r="E79" s="31">
        <v>5715492041824</v>
      </c>
    </row>
    <row r="80" spans="1:5" x14ac:dyDescent="0.35">
      <c r="A80" s="14">
        <v>42000238</v>
      </c>
      <c r="B80" s="7" t="s">
        <v>290</v>
      </c>
      <c r="C80" s="25">
        <f t="shared" si="22"/>
        <v>2726.4462809917354</v>
      </c>
      <c r="D80" s="26">
        <v>3299</v>
      </c>
      <c r="E80" s="31">
        <v>5715492041831</v>
      </c>
    </row>
    <row r="81" spans="1:5" x14ac:dyDescent="0.35">
      <c r="A81" s="14">
        <v>42000484</v>
      </c>
      <c r="B81" s="7" t="s">
        <v>291</v>
      </c>
      <c r="C81" s="25">
        <f t="shared" si="22"/>
        <v>825.61983471074382</v>
      </c>
      <c r="D81" s="26">
        <v>999</v>
      </c>
      <c r="E81" s="31">
        <v>5715492059218</v>
      </c>
    </row>
    <row r="82" spans="1:5" ht="18.5" x14ac:dyDescent="0.45">
      <c r="A82" s="70"/>
      <c r="B82" s="71" t="s">
        <v>292</v>
      </c>
      <c r="C82"/>
      <c r="D82"/>
      <c r="E82"/>
    </row>
    <row r="83" spans="1:5" x14ac:dyDescent="0.35">
      <c r="A83" s="14">
        <v>42000191</v>
      </c>
      <c r="B83" s="7" t="s">
        <v>293</v>
      </c>
      <c r="C83" s="25">
        <f t="shared" ref="C83:C103" si="23">D83/1.21</f>
        <v>90.082644628099175</v>
      </c>
      <c r="D83" s="26">
        <v>109</v>
      </c>
      <c r="E83" s="31">
        <v>5715492041565</v>
      </c>
    </row>
    <row r="84" spans="1:5" x14ac:dyDescent="0.35">
      <c r="A84" s="14">
        <v>42000192</v>
      </c>
      <c r="B84" s="7" t="s">
        <v>294</v>
      </c>
      <c r="C84" s="25">
        <f t="shared" si="23"/>
        <v>164.46280991735537</v>
      </c>
      <c r="D84" s="26">
        <v>199</v>
      </c>
      <c r="E84" s="31">
        <v>5715492041572</v>
      </c>
    </row>
    <row r="85" spans="1:5" x14ac:dyDescent="0.35">
      <c r="A85" s="14">
        <v>42000247</v>
      </c>
      <c r="B85" s="7" t="s">
        <v>295</v>
      </c>
      <c r="C85" s="25">
        <f t="shared" si="23"/>
        <v>90.082644628099175</v>
      </c>
      <c r="D85" s="26">
        <v>109</v>
      </c>
      <c r="E85" s="31">
        <v>5715492041923</v>
      </c>
    </row>
    <row r="86" spans="1:5" x14ac:dyDescent="0.35">
      <c r="A86" s="14">
        <v>42000249</v>
      </c>
      <c r="B86" s="7" t="s">
        <v>296</v>
      </c>
      <c r="C86" s="25">
        <f t="shared" si="23"/>
        <v>57.024793388429757</v>
      </c>
      <c r="D86" s="26">
        <v>69</v>
      </c>
      <c r="E86" s="31">
        <v>5715492041947</v>
      </c>
    </row>
    <row r="87" spans="1:5" x14ac:dyDescent="0.35">
      <c r="A87" s="14">
        <v>42000251</v>
      </c>
      <c r="B87" s="7" t="s">
        <v>297</v>
      </c>
      <c r="C87" s="25">
        <f t="shared" si="23"/>
        <v>57.024793388429757</v>
      </c>
      <c r="D87" s="26">
        <v>69</v>
      </c>
      <c r="E87" s="31">
        <v>5715492041961</v>
      </c>
    </row>
    <row r="88" spans="1:5" x14ac:dyDescent="0.35">
      <c r="A88" s="14">
        <v>42000254</v>
      </c>
      <c r="B88" s="7" t="s">
        <v>298</v>
      </c>
      <c r="C88" s="25">
        <f t="shared" si="23"/>
        <v>57.024793388429757</v>
      </c>
      <c r="D88" s="26">
        <v>69</v>
      </c>
      <c r="E88" s="31">
        <v>5715492041992</v>
      </c>
    </row>
    <row r="89" spans="1:5" x14ac:dyDescent="0.35">
      <c r="A89" s="14">
        <v>42000252</v>
      </c>
      <c r="B89" s="7" t="s">
        <v>299</v>
      </c>
      <c r="C89" s="25">
        <f t="shared" si="23"/>
        <v>57.024793388429757</v>
      </c>
      <c r="D89" s="26">
        <v>69</v>
      </c>
      <c r="E89" s="31">
        <v>5715492041978</v>
      </c>
    </row>
    <row r="90" spans="1:5" x14ac:dyDescent="0.35">
      <c r="A90" s="14">
        <v>42000256</v>
      </c>
      <c r="B90" s="7" t="s">
        <v>300</v>
      </c>
      <c r="C90" s="25">
        <f t="shared" si="23"/>
        <v>73.553719008264466</v>
      </c>
      <c r="D90" s="26">
        <v>89</v>
      </c>
      <c r="E90" s="31">
        <v>5715492042012</v>
      </c>
    </row>
    <row r="91" spans="1:5" x14ac:dyDescent="0.35">
      <c r="A91" s="14">
        <v>42000280</v>
      </c>
      <c r="B91" s="7" t="s">
        <v>301</v>
      </c>
      <c r="C91" s="25">
        <f t="shared" si="23"/>
        <v>57.024793388429757</v>
      </c>
      <c r="D91" s="26">
        <v>69</v>
      </c>
      <c r="E91" s="31">
        <v>5715492043149</v>
      </c>
    </row>
    <row r="92" spans="1:5" x14ac:dyDescent="0.35">
      <c r="A92" s="14">
        <v>42000258</v>
      </c>
      <c r="B92" s="7" t="s">
        <v>302</v>
      </c>
      <c r="C92" s="25">
        <f t="shared" si="23"/>
        <v>73.553719008264466</v>
      </c>
      <c r="D92" s="26">
        <v>89</v>
      </c>
      <c r="E92" s="31">
        <v>5715492042036</v>
      </c>
    </row>
    <row r="93" spans="1:5" x14ac:dyDescent="0.35">
      <c r="A93" s="14">
        <v>42000261</v>
      </c>
      <c r="B93" s="7" t="s">
        <v>303</v>
      </c>
      <c r="C93" s="25">
        <f t="shared" si="23"/>
        <v>81.818181818181827</v>
      </c>
      <c r="D93" s="26">
        <v>99</v>
      </c>
      <c r="E93" s="31">
        <v>5715492042067</v>
      </c>
    </row>
    <row r="94" spans="1:5" x14ac:dyDescent="0.35">
      <c r="A94" s="14">
        <v>42000257</v>
      </c>
      <c r="B94" s="7" t="s">
        <v>304</v>
      </c>
      <c r="C94" s="25">
        <f t="shared" si="23"/>
        <v>371.07438016528926</v>
      </c>
      <c r="D94" s="26">
        <v>449</v>
      </c>
      <c r="E94" s="31">
        <v>5715492042029</v>
      </c>
    </row>
    <row r="95" spans="1:5" x14ac:dyDescent="0.35">
      <c r="A95" s="14">
        <v>42000260</v>
      </c>
      <c r="B95" s="7" t="s">
        <v>305</v>
      </c>
      <c r="C95" s="25">
        <f t="shared" si="23"/>
        <v>73.553719008264466</v>
      </c>
      <c r="D95" s="26">
        <v>89</v>
      </c>
      <c r="E95" s="31">
        <v>5715492042050</v>
      </c>
    </row>
    <row r="96" spans="1:5" x14ac:dyDescent="0.35">
      <c r="A96" s="14">
        <v>42000262</v>
      </c>
      <c r="B96" s="7" t="s">
        <v>306</v>
      </c>
      <c r="C96" s="25">
        <f t="shared" si="23"/>
        <v>23.966942148760332</v>
      </c>
      <c r="D96" s="26">
        <v>29</v>
      </c>
      <c r="E96" s="31">
        <v>5715492042074</v>
      </c>
    </row>
    <row r="97" spans="1:5" x14ac:dyDescent="0.35">
      <c r="A97" s="14">
        <v>42000264</v>
      </c>
      <c r="B97" s="7" t="s">
        <v>307</v>
      </c>
      <c r="C97" s="25">
        <f t="shared" si="23"/>
        <v>40.495867768595041</v>
      </c>
      <c r="D97" s="26">
        <v>49</v>
      </c>
      <c r="E97" s="31">
        <v>5715492042098</v>
      </c>
    </row>
    <row r="98" spans="1:5" x14ac:dyDescent="0.35">
      <c r="A98" s="14">
        <v>42000265</v>
      </c>
      <c r="B98" s="7" t="s">
        <v>308</v>
      </c>
      <c r="C98" s="25">
        <f t="shared" si="23"/>
        <v>23.966942148760332</v>
      </c>
      <c r="D98" s="26">
        <v>29</v>
      </c>
      <c r="E98" s="31">
        <v>5715492042104</v>
      </c>
    </row>
    <row r="99" spans="1:5" x14ac:dyDescent="0.35">
      <c r="A99" s="14">
        <v>42000267</v>
      </c>
      <c r="B99" s="7" t="s">
        <v>309</v>
      </c>
      <c r="C99" s="25">
        <f t="shared" si="23"/>
        <v>40.495867768595041</v>
      </c>
      <c r="D99" s="26">
        <v>49</v>
      </c>
      <c r="E99" s="31">
        <v>5715492042128</v>
      </c>
    </row>
    <row r="100" spans="1:5" x14ac:dyDescent="0.35">
      <c r="A100" s="14">
        <v>42000268</v>
      </c>
      <c r="B100" s="7" t="s">
        <v>310</v>
      </c>
      <c r="C100" s="25">
        <f t="shared" si="23"/>
        <v>65.289256198347104</v>
      </c>
      <c r="D100" s="26">
        <v>79</v>
      </c>
      <c r="E100" s="31">
        <v>5715492042135</v>
      </c>
    </row>
    <row r="101" spans="1:5" x14ac:dyDescent="0.35">
      <c r="A101" s="14">
        <v>42000269</v>
      </c>
      <c r="B101" s="7" t="s">
        <v>311</v>
      </c>
      <c r="C101" s="25">
        <f t="shared" si="23"/>
        <v>288.42975206611573</v>
      </c>
      <c r="D101" s="26">
        <v>349</v>
      </c>
      <c r="E101" s="31">
        <v>5715492042142</v>
      </c>
    </row>
    <row r="102" spans="1:5" x14ac:dyDescent="0.35">
      <c r="A102" s="14">
        <v>42000270</v>
      </c>
      <c r="B102" s="7" t="s">
        <v>312</v>
      </c>
      <c r="C102" s="25">
        <f t="shared" si="23"/>
        <v>40.495867768595041</v>
      </c>
      <c r="D102" s="26">
        <v>49</v>
      </c>
      <c r="E102" s="31">
        <v>5715492042159</v>
      </c>
    </row>
    <row r="103" spans="1:5" x14ac:dyDescent="0.35">
      <c r="A103" s="14">
        <v>42000273</v>
      </c>
      <c r="B103" s="7" t="s">
        <v>313</v>
      </c>
      <c r="C103" s="25">
        <f t="shared" si="23"/>
        <v>139.6694214876033</v>
      </c>
      <c r="D103" s="26">
        <v>169</v>
      </c>
      <c r="E103" s="31">
        <v>5715492042180</v>
      </c>
    </row>
    <row r="104" spans="1:5" ht="18.5" x14ac:dyDescent="0.35">
      <c r="A104" s="72"/>
      <c r="B104" s="73" t="s">
        <v>314</v>
      </c>
      <c r="C104"/>
      <c r="D104"/>
      <c r="E104"/>
    </row>
    <row r="105" spans="1:5" x14ac:dyDescent="0.35">
      <c r="A105" s="14">
        <v>42000200</v>
      </c>
      <c r="B105" s="7" t="s">
        <v>315</v>
      </c>
      <c r="C105" s="25">
        <f t="shared" ref="C105:C107" si="24">D105/1.21</f>
        <v>2065.2892561983472</v>
      </c>
      <c r="D105" s="26">
        <v>2499</v>
      </c>
      <c r="E105" s="31">
        <v>5715492041589</v>
      </c>
    </row>
    <row r="106" spans="1:5" x14ac:dyDescent="0.35">
      <c r="A106" s="14">
        <v>42000201</v>
      </c>
      <c r="B106" s="7" t="s">
        <v>316</v>
      </c>
      <c r="C106" s="25">
        <f t="shared" si="24"/>
        <v>4627.272727272727</v>
      </c>
      <c r="D106" s="26">
        <v>5599</v>
      </c>
      <c r="E106" s="31">
        <v>5715492041596</v>
      </c>
    </row>
    <row r="107" spans="1:5" x14ac:dyDescent="0.35">
      <c r="A107" s="14">
        <v>42000202</v>
      </c>
      <c r="B107" s="7" t="s">
        <v>317</v>
      </c>
      <c r="C107" s="25">
        <f t="shared" si="24"/>
        <v>5701.6528925619832</v>
      </c>
      <c r="D107" s="26">
        <v>6899</v>
      </c>
      <c r="E107" s="31">
        <v>5715492041602</v>
      </c>
    </row>
    <row r="108" spans="1:5" x14ac:dyDescent="0.35">
      <c r="A108" s="14">
        <v>42000205</v>
      </c>
      <c r="B108" s="7" t="s">
        <v>318</v>
      </c>
      <c r="C108" s="25">
        <f t="shared" ref="C108" si="25">D108/1.21</f>
        <v>4131.4049586776864</v>
      </c>
      <c r="D108" s="26">
        <v>4999</v>
      </c>
      <c r="E108" s="31">
        <v>5715492041633</v>
      </c>
    </row>
    <row r="109" spans="1:5" ht="18.5" x14ac:dyDescent="0.35">
      <c r="A109" s="72"/>
      <c r="B109" s="73" t="s">
        <v>319</v>
      </c>
      <c r="C109"/>
      <c r="D109"/>
      <c r="E109"/>
    </row>
    <row r="110" spans="1:5" x14ac:dyDescent="0.35">
      <c r="A110" s="14">
        <v>42000272</v>
      </c>
      <c r="B110" s="7" t="s">
        <v>320</v>
      </c>
      <c r="C110" s="25">
        <f t="shared" ref="C110" si="26">D110/1.21</f>
        <v>1734.7107438016531</v>
      </c>
      <c r="D110" s="26">
        <v>2099</v>
      </c>
      <c r="E110" s="31">
        <v>5715492042173</v>
      </c>
    </row>
    <row r="111" spans="1:5" x14ac:dyDescent="0.35">
      <c r="A111" s="14">
        <v>42000275</v>
      </c>
      <c r="B111" s="7" t="s">
        <v>321</v>
      </c>
      <c r="C111" s="25">
        <f t="shared" ref="C111:C112" si="27">D111/1.21</f>
        <v>619.00826446280996</v>
      </c>
      <c r="D111" s="26">
        <v>749</v>
      </c>
      <c r="E111" s="31">
        <v>5715492042203</v>
      </c>
    </row>
    <row r="112" spans="1:5" x14ac:dyDescent="0.35">
      <c r="A112" s="14">
        <v>42000276</v>
      </c>
      <c r="B112" s="7" t="s">
        <v>322</v>
      </c>
      <c r="C112" s="25">
        <f t="shared" si="27"/>
        <v>1321.4876033057851</v>
      </c>
      <c r="D112" s="26">
        <v>1599</v>
      </c>
      <c r="E112" s="31">
        <v>5715492042227</v>
      </c>
    </row>
    <row r="113" spans="1:5" x14ac:dyDescent="0.35">
      <c r="A113" s="14">
        <v>42000241</v>
      </c>
      <c r="B113" s="7" t="s">
        <v>323</v>
      </c>
      <c r="C113" s="25">
        <f t="shared" ref="C113" si="28">D113/1.21</f>
        <v>164.46280991735537</v>
      </c>
      <c r="D113" s="26">
        <v>199</v>
      </c>
      <c r="E113" s="31">
        <v>5715492041862</v>
      </c>
    </row>
    <row r="114" spans="1:5" x14ac:dyDescent="0.35">
      <c r="A114" s="14">
        <v>42000245</v>
      </c>
      <c r="B114" s="7" t="s">
        <v>324</v>
      </c>
      <c r="C114" s="25">
        <f t="shared" ref="C114" si="29">D114/1.21</f>
        <v>395.86776859504135</v>
      </c>
      <c r="D114" s="26">
        <v>479</v>
      </c>
      <c r="E114" s="31">
        <v>5715492041909</v>
      </c>
    </row>
  </sheetData>
  <pageMargins left="0.7" right="0.7" top="0.78740157499999996" bottom="0.78740157499999996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/>
  </sheetViews>
  <sheetFormatPr defaultRowHeight="14.5" x14ac:dyDescent="0.35"/>
  <cols>
    <col min="1" max="1" width="15.1796875" style="61" bestFit="1" customWidth="1"/>
    <col min="2" max="2" width="35" style="40" bestFit="1" customWidth="1"/>
    <col min="3" max="3" width="18.453125" style="62" bestFit="1" customWidth="1"/>
    <col min="4" max="4" width="16.54296875" style="63" bestFit="1" customWidth="1"/>
    <col min="5" max="5" width="16.453125" style="63" bestFit="1" customWidth="1"/>
    <col min="6" max="6" width="8" style="40" bestFit="1" customWidth="1"/>
  </cols>
  <sheetData>
    <row r="1" spans="1:6" x14ac:dyDescent="0.35">
      <c r="A1" s="4" t="s">
        <v>14</v>
      </c>
      <c r="B1" s="4" t="s">
        <v>15</v>
      </c>
      <c r="C1" s="48" t="s">
        <v>377</v>
      </c>
      <c r="D1" s="47" t="s">
        <v>378</v>
      </c>
      <c r="E1" s="30" t="s">
        <v>147</v>
      </c>
      <c r="F1"/>
    </row>
    <row r="2" spans="1:6" x14ac:dyDescent="0.35">
      <c r="A2" s="55">
        <v>125300385</v>
      </c>
      <c r="B2" s="56" t="s">
        <v>325</v>
      </c>
      <c r="C2" s="25">
        <f>D2/1.21</f>
        <v>271.90082644628097</v>
      </c>
      <c r="D2" s="57">
        <v>329</v>
      </c>
      <c r="E2" s="32">
        <v>5715492184002</v>
      </c>
      <c r="F2"/>
    </row>
    <row r="3" spans="1:6" x14ac:dyDescent="0.35">
      <c r="A3" s="55">
        <v>125300386</v>
      </c>
      <c r="B3" s="56" t="s">
        <v>326</v>
      </c>
      <c r="C3" s="25">
        <f t="shared" ref="C3:C10" si="0">D3/1.21</f>
        <v>271.90082644628097</v>
      </c>
      <c r="D3" s="57">
        <v>329</v>
      </c>
      <c r="E3" s="32">
        <v>5715492184019</v>
      </c>
      <c r="F3"/>
    </row>
    <row r="4" spans="1:6" x14ac:dyDescent="0.35">
      <c r="A4" s="55">
        <v>125300425</v>
      </c>
      <c r="B4" s="56" t="s">
        <v>347</v>
      </c>
      <c r="C4" s="25">
        <f t="shared" si="0"/>
        <v>271.90082644628097</v>
      </c>
      <c r="D4" s="57">
        <v>329</v>
      </c>
      <c r="E4" s="32">
        <v>5715492205325</v>
      </c>
      <c r="F4"/>
    </row>
    <row r="5" spans="1:6" s="3" customFormat="1" x14ac:dyDescent="0.35">
      <c r="A5" s="55">
        <v>125300388</v>
      </c>
      <c r="B5" s="56" t="s">
        <v>328</v>
      </c>
      <c r="C5" s="25">
        <f t="shared" si="0"/>
        <v>271.90082644628097</v>
      </c>
      <c r="D5" s="57">
        <v>329</v>
      </c>
      <c r="E5" s="32">
        <v>5715492184033</v>
      </c>
    </row>
    <row r="6" spans="1:6" x14ac:dyDescent="0.35">
      <c r="A6" s="55">
        <v>125300389</v>
      </c>
      <c r="B6" s="56" t="s">
        <v>329</v>
      </c>
      <c r="C6" s="25">
        <f t="shared" si="0"/>
        <v>453.71900826446284</v>
      </c>
      <c r="D6" s="57">
        <v>549</v>
      </c>
      <c r="E6" s="32">
        <v>5715492184057</v>
      </c>
      <c r="F6"/>
    </row>
    <row r="7" spans="1:6" x14ac:dyDescent="0.35">
      <c r="A7" s="55">
        <v>125300390</v>
      </c>
      <c r="B7" s="56" t="s">
        <v>330</v>
      </c>
      <c r="C7" s="25">
        <f t="shared" si="0"/>
        <v>271.90082644628097</v>
      </c>
      <c r="D7" s="57">
        <v>329</v>
      </c>
      <c r="E7" s="32">
        <v>5715492184064</v>
      </c>
      <c r="F7"/>
    </row>
    <row r="8" spans="1:6" x14ac:dyDescent="0.35">
      <c r="A8" s="55">
        <v>125300391</v>
      </c>
      <c r="B8" s="56" t="s">
        <v>331</v>
      </c>
      <c r="C8" s="25">
        <f t="shared" si="0"/>
        <v>271.90082644628097</v>
      </c>
      <c r="D8" s="57">
        <v>329</v>
      </c>
      <c r="E8" s="32">
        <v>5715492184071</v>
      </c>
      <c r="F8"/>
    </row>
    <row r="9" spans="1:6" x14ac:dyDescent="0.35">
      <c r="A9" s="55">
        <v>125300392</v>
      </c>
      <c r="B9" s="56" t="s">
        <v>332</v>
      </c>
      <c r="C9" s="25">
        <f t="shared" si="0"/>
        <v>271.90082644628097</v>
      </c>
      <c r="D9" s="57">
        <v>329</v>
      </c>
      <c r="E9" s="32">
        <v>5715492184088</v>
      </c>
      <c r="F9"/>
    </row>
    <row r="10" spans="1:6" x14ac:dyDescent="0.35">
      <c r="A10" s="55">
        <v>125300393</v>
      </c>
      <c r="B10" s="56" t="s">
        <v>333</v>
      </c>
      <c r="C10" s="25">
        <f t="shared" si="0"/>
        <v>271.90082644628097</v>
      </c>
      <c r="D10" s="57">
        <v>329</v>
      </c>
      <c r="E10" s="32">
        <v>5715492184095</v>
      </c>
      <c r="F10"/>
    </row>
    <row r="11" spans="1:6" x14ac:dyDescent="0.35">
      <c r="A11" s="85">
        <v>125300428</v>
      </c>
      <c r="B11" s="86" t="s">
        <v>374</v>
      </c>
      <c r="C11" s="87">
        <f t="shared" ref="C11:C13" si="1">D11/1.21</f>
        <v>205.78512396694217</v>
      </c>
      <c r="D11" s="88">
        <v>249</v>
      </c>
      <c r="E11" s="89">
        <v>5715492210732</v>
      </c>
      <c r="F11" s="91" t="s">
        <v>365</v>
      </c>
    </row>
    <row r="12" spans="1:6" x14ac:dyDescent="0.35">
      <c r="A12" s="85">
        <v>125300429</v>
      </c>
      <c r="B12" s="86" t="s">
        <v>375</v>
      </c>
      <c r="C12" s="87">
        <f t="shared" si="1"/>
        <v>205.78512396694217</v>
      </c>
      <c r="D12" s="88">
        <v>249</v>
      </c>
      <c r="E12" s="89">
        <v>5715492210749</v>
      </c>
      <c r="F12" s="91" t="s">
        <v>365</v>
      </c>
    </row>
    <row r="13" spans="1:6" x14ac:dyDescent="0.35">
      <c r="A13" s="85">
        <v>125300430</v>
      </c>
      <c r="B13" s="86" t="s">
        <v>376</v>
      </c>
      <c r="C13" s="87">
        <f t="shared" si="1"/>
        <v>205.78512396694217</v>
      </c>
      <c r="D13" s="88">
        <v>249</v>
      </c>
      <c r="E13" s="89">
        <v>5715492210756</v>
      </c>
      <c r="F13" s="91" t="s">
        <v>365</v>
      </c>
    </row>
    <row r="15" spans="1:6" ht="15" thickBot="1" x14ac:dyDescent="0.4"/>
    <row r="16" spans="1:6" ht="21.5" thickBot="1" x14ac:dyDescent="0.4">
      <c r="A16" s="92" t="s">
        <v>334</v>
      </c>
      <c r="B16" s="93"/>
      <c r="C16" s="93"/>
      <c r="D16" s="93"/>
      <c r="E16" s="94"/>
      <c r="F16"/>
    </row>
    <row r="18" spans="1:2" x14ac:dyDescent="0.35">
      <c r="A18" s="55">
        <v>125300387</v>
      </c>
      <c r="B18" s="56" t="s">
        <v>327</v>
      </c>
    </row>
  </sheetData>
  <mergeCells count="1">
    <mergeCell ref="A16:E16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Hobby wapky</vt:lpstr>
      <vt:lpstr>Mokrosuché vysavače</vt:lpstr>
      <vt:lpstr>Domácnost</vt:lpstr>
      <vt:lpstr>Centrální vysavače</vt:lpstr>
      <vt:lpstr>Hobby detergenty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Dorthe Fyllgraf Rigtrup</dc:creator>
  <cp:lastModifiedBy>Uzivatel</cp:lastModifiedBy>
  <dcterms:created xsi:type="dcterms:W3CDTF">2014-12-15T13:15:26Z</dcterms:created>
  <dcterms:modified xsi:type="dcterms:W3CDTF">2020-02-18T04:58:35Z</dcterms:modified>
</cp:coreProperties>
</file>